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DCF97FAE-705F-4D6E-B32B-985B9A42359D}" xr6:coauthVersionLast="47" xr6:coauthVersionMax="47" xr10:uidLastSave="{00000000-0000-0000-0000-000000000000}"/>
  <bookViews>
    <workbookView xWindow="-110" yWindow="-110" windowWidth="19420" windowHeight="10300" xr2:uid="{95355E17-2DC6-4C40-972F-C8E0330E23DE}"/>
  </bookViews>
  <sheets>
    <sheet name="変換結果、これをエクセルにコピペ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C60" i="1" l="1"/>
  <c r="AB60" i="1"/>
  <c r="AA60" i="1"/>
  <c r="Z60" i="1"/>
  <c r="Y60" i="1"/>
  <c r="X60" i="1"/>
  <c r="V60" i="1"/>
  <c r="U60" i="1"/>
  <c r="T60" i="1"/>
</calcChain>
</file>

<file path=xl/sharedStrings.xml><?xml version="1.0" encoding="utf-8"?>
<sst xmlns="http://schemas.openxmlformats.org/spreadsheetml/2006/main" count="47" uniqueCount="39">
  <si>
    <t>店舗名称</t>
  </si>
  <si>
    <t>伝票番号</t>
  </si>
  <si>
    <t>受注番号</t>
  </si>
  <si>
    <t>支払方法</t>
  </si>
  <si>
    <t>送り先名</t>
  </si>
  <si>
    <t>送り先郵便番号</t>
  </si>
  <si>
    <t>都道府県</t>
    <rPh sb="0" eb="4">
      <t>トドウフケン</t>
    </rPh>
    <phoneticPr fontId="1"/>
  </si>
  <si>
    <t>送り先住所</t>
    <phoneticPr fontId="1"/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</si>
  <si>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</si>
  <si>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</si>
  <si>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</si>
  <si>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</si>
  <si>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</si>
  <si>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</si>
  <si>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</si>
  <si>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売単価（税込み）</t>
    <rPh sb="4" eb="6">
      <t>ゼイコ</t>
    </rPh>
    <phoneticPr fontId="1"/>
  </si>
  <si>
    <t>税抜き単価</t>
    <rPh sb="0" eb="2">
      <t>ゼイヌ</t>
    </rPh>
    <rPh sb="3" eb="5">
      <t>タンカ</t>
    </rPh>
    <phoneticPr fontId="1"/>
  </si>
  <si>
    <t>発送代</t>
  </si>
  <si>
    <t>手数料</t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</si>
  <si>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</si>
  <si>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"/>
  </si>
  <si>
    <t>使用ポイント（自社負担）</t>
    <rPh sb="0" eb="2">
      <t>シヨウ</t>
    </rPh>
    <rPh sb="7" eb="11">
      <t>ジシャフタン</t>
    </rPh>
    <phoneticPr fontId="1"/>
  </si>
  <si>
    <t>使用ポイント（モール負担）</t>
    <rPh sb="0" eb="2">
      <t>シヨウ</t>
    </rPh>
    <rPh sb="10" eb="12">
      <t>フタン</t>
    </rPh>
    <phoneticPr fontId="1"/>
  </si>
  <si>
    <t>小計金額</t>
  </si>
  <si>
    <t>総合計</t>
  </si>
  <si>
    <t>税金</t>
  </si>
  <si>
    <t>消費税率</t>
  </si>
  <si>
    <t>商品OP</t>
  </si>
  <si>
    <t>備考</t>
  </si>
  <si>
    <t>Shopify</t>
  </si>
  <si>
    <t>クレジットカード</t>
  </si>
  <si>
    <t/>
  </si>
  <si>
    <t>_has_gpo:"197959"</t>
  </si>
  <si>
    <t>１８時～２０時</t>
  </si>
  <si>
    <t>千葉県</t>
  </si>
  <si>
    <t>永見 健一</t>
  </si>
  <si>
    <t>船橋市市場4-9-15-101</t>
    <phoneticPr fontId="1"/>
  </si>
  <si>
    <t>タイナッツ 115g</t>
  </si>
  <si>
    <t>XB-B07R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</si>
</sst>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14" fontId="0" fillId="0" borderId="0" xfId="0" applyNumberFormat="1">
      <alignment vertical="center"/>
    </xf>
    <xf numFmtId="0" fontId="0" fillId="2" borderId="0" xfId="0" applyFill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2" borderId="1" xfId="0" applyFill="1" applyBorder="1">
      <alignment vertical="center"/>
    </xf>
    <xf numFmtId="14" fontId="0" fillId="2" borderId="0" xfId="0" applyNumberFormat="1" applyFill="1">
      <alignment vertical="center"/>
    </xf>
    <xf numFmtId="14" fontId="0" fillId="2" borderId="1" xfId="0" applyNumberFormat="1" applyFill="1" applyBorder="1">
      <alignment vertical="center"/>
    </xf>
    <xf numFmtId="5" fontId="0" fillId="2" borderId="0" xfId="0" applyNumberFormat="1" applyFill="1">
      <alignment vertical="center"/>
    </xf>
    <xf numFmtId="0" fontId="0" fillId="2" borderId="0" xfId="0" applyFill="1" applyAlignment="1">
      <alignment horizontal="right" vertical="center"/>
    </xf>
    <xf numFmtId="5" fontId="0" fillId="2" borderId="1" xfId="0" applyNumberFormat="1" applyFill="1" applyBorder="1">
      <alignment vertical="center"/>
    </xf>
    <xf numFmtId="0" fontId="0" fillId="2" borderId="1" xfId="0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D8471-77E5-46CD-8285-266B147F345B}">
  <dimension ref="A1:AC60"/>
  <sheetViews>
    <sheetView tabSelected="1" workbookViewId="0">
      <pane xSplit="3" ySplit="1" topLeftCell="D2" activePane="bottomRight" state="frozen"/>
      <selection pane="topRight" activeCell="D1" sqref="D1"/>
      <selection pane="bottomLeft" activeCell="A2" sqref="A2"/>
      <selection pane="bottomRight" activeCell="B11" sqref="B11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39.33203125" bestFit="1" customWidth="1"/>
    <col min="9" max="9" width="27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 s="2" customFormat="1" x14ac:dyDescent="0.55000000000000004">
      <c r="A2" s="2" t="s">
        <v>29</v>
      </c>
      <c r="B2" s="2">
        <v>5439</v>
      </c>
      <c r="C2" s="2">
        <v>5304</v>
      </c>
      <c r="D2" s="2" t="s">
        <v>30</v>
      </c>
      <c r="E2" s="2" t="s">
        <v>35</v>
      </c>
      <c r="F2" s="2">
        <v>2730001</v>
      </c>
      <c r="G2" s="2" t="s">
        <v>34</v>
      </c>
      <c r="H2" s="2" t="s">
        <v>36</v>
      </c>
      <c r="J2" s="2">
        <v>9032808883</v>
      </c>
      <c r="K2" s="6" t="s">
        <v>31</v>
      </c>
      <c r="L2" s="2" t="s">
        <v>33</v>
      </c>
      <c r="M2" s="2">
        <v>5045</v>
      </c>
      <c r="N2" s="2" t="s">
        <v>37</v>
      </c>
      <c r="O2" s="2">
        <v>1</v>
      </c>
      <c r="P2" s="2">
        <v>972</v>
      </c>
      <c r="Q2" s="8">
        <v>899.99999999999989</v>
      </c>
      <c r="R2" s="2">
        <v>0</v>
      </c>
      <c r="S2" s="2">
        <v>0</v>
      </c>
      <c r="T2" s="9">
        <v>0</v>
      </c>
      <c r="U2" s="2">
        <v>0</v>
      </c>
      <c r="V2" s="2">
        <v>0</v>
      </c>
      <c r="X2" s="2">
        <v>972</v>
      </c>
      <c r="Y2" s="2">
        <v>5900</v>
      </c>
      <c r="Z2" s="2">
        <v>0</v>
      </c>
      <c r="AA2" s="2">
        <v>8</v>
      </c>
      <c r="AB2" s="2" t="s">
        <v>32</v>
      </c>
    </row>
    <row r="3" spans="1:29" s="2" customFormat="1" x14ac:dyDescent="0.55000000000000004">
      <c r="A3" s="5" t="s">
        <v>29</v>
      </c>
      <c r="B3" s="5">
        <v>5439</v>
      </c>
      <c r="C3" s="5">
        <v>5304</v>
      </c>
      <c r="D3" s="5" t="s">
        <v>30</v>
      </c>
      <c r="E3" s="5" t="s">
        <v>35</v>
      </c>
      <c r="F3" s="5">
        <v>2730001</v>
      </c>
      <c r="G3" s="5" t="s">
        <v>34</v>
      </c>
      <c r="H3" s="5" t="s">
        <v>36</v>
      </c>
      <c r="I3" s="5"/>
      <c r="J3" s="5">
        <v>9032808883</v>
      </c>
      <c r="K3" s="7" t="s">
        <v>31</v>
      </c>
      <c r="L3" s="5" t="s">
        <v>33</v>
      </c>
      <c r="M3" s="5">
        <v>5183</v>
      </c>
      <c r="N3" s="5" t="s">
        <v>38</v>
      </c>
      <c r="O3" s="5">
        <v>1</v>
      </c>
      <c r="P3" s="5">
        <v>4928</v>
      </c>
      <c r="Q3" s="10">
        <v>4480</v>
      </c>
      <c r="R3" s="5">
        <v>0</v>
      </c>
      <c r="S3" s="5">
        <v>0</v>
      </c>
      <c r="T3" s="11">
        <v>0</v>
      </c>
      <c r="U3" s="5">
        <v>0</v>
      </c>
      <c r="V3" s="5">
        <v>0</v>
      </c>
      <c r="W3" s="5"/>
      <c r="X3" s="5">
        <v>4928</v>
      </c>
      <c r="Y3" s="5">
        <v>5900</v>
      </c>
      <c r="Z3" s="5">
        <v>0</v>
      </c>
      <c r="AA3" s="5">
        <v>10</v>
      </c>
      <c r="AB3" s="5" t="s">
        <v>32</v>
      </c>
      <c r="AC3" s="5"/>
    </row>
    <row r="4" spans="1:29" x14ac:dyDescent="0.55000000000000004">
      <c r="K4" s="1"/>
      <c r="Q4" s="3"/>
      <c r="T4" s="4"/>
    </row>
    <row r="5" spans="1:29" x14ac:dyDescent="0.55000000000000004">
      <c r="K5" s="1"/>
      <c r="Q5" s="3"/>
      <c r="T5" s="4"/>
    </row>
    <row r="6" spans="1:29" x14ac:dyDescent="0.55000000000000004">
      <c r="K6" s="1"/>
      <c r="Q6" s="3"/>
      <c r="T6" s="4"/>
    </row>
    <row r="7" spans="1:29" x14ac:dyDescent="0.55000000000000004">
      <c r="K7" s="1"/>
      <c r="Q7" s="3"/>
      <c r="T7" s="4"/>
    </row>
    <row r="8" spans="1:29" x14ac:dyDescent="0.55000000000000004">
      <c r="K8" s="1"/>
      <c r="Q8" s="3"/>
      <c r="T8" s="4"/>
    </row>
    <row r="9" spans="1:29" x14ac:dyDescent="0.55000000000000004">
      <c r="K9" s="1"/>
      <c r="Q9" s="3"/>
      <c r="T9" s="4"/>
    </row>
    <row r="10" spans="1:29" x14ac:dyDescent="0.55000000000000004">
      <c r="K10" s="1"/>
      <c r="Q10" s="3"/>
      <c r="T10" s="4"/>
    </row>
    <row r="11" spans="1:29" x14ac:dyDescent="0.55000000000000004">
      <c r="K11" s="1"/>
      <c r="Q11" s="3"/>
      <c r="T11" s="4"/>
    </row>
    <row r="12" spans="1:29" x14ac:dyDescent="0.55000000000000004">
      <c r="K12" s="1"/>
      <c r="Q12" s="3"/>
      <c r="T12" s="4"/>
    </row>
    <row r="13" spans="1:29" x14ac:dyDescent="0.55000000000000004">
      <c r="K13" s="1"/>
      <c r="Q13" s="3"/>
      <c r="T13" s="4"/>
    </row>
    <row r="14" spans="1:29" x14ac:dyDescent="0.55000000000000004">
      <c r="K14" s="1"/>
      <c r="Q14" s="3"/>
      <c r="T14" s="4"/>
    </row>
    <row r="15" spans="1:29" x14ac:dyDescent="0.55000000000000004">
      <c r="K15" s="1"/>
      <c r="Q15" s="3"/>
      <c r="T15" s="4"/>
    </row>
    <row r="16" spans="1:29" x14ac:dyDescent="0.55000000000000004">
      <c r="K16" s="1"/>
      <c r="Q16" s="3"/>
      <c r="T16" s="4"/>
    </row>
    <row r="17" spans="11:20" x14ac:dyDescent="0.55000000000000004">
      <c r="K17" s="1"/>
      <c r="Q17" s="3"/>
      <c r="T17" s="4"/>
    </row>
    <row r="18" spans="11:20" x14ac:dyDescent="0.55000000000000004">
      <c r="K18" s="1"/>
      <c r="Q18" s="3"/>
      <c r="T18" s="4"/>
    </row>
    <row r="19" spans="11:20" x14ac:dyDescent="0.55000000000000004">
      <c r="K19" s="1"/>
      <c r="Q19" s="3"/>
      <c r="T19" s="4"/>
    </row>
    <row r="20" spans="11:20" x14ac:dyDescent="0.55000000000000004">
      <c r="K20" s="1"/>
      <c r="Q20" s="3"/>
      <c r="T20" s="4"/>
    </row>
    <row r="21" spans="11:20" x14ac:dyDescent="0.55000000000000004">
      <c r="K21" s="1"/>
      <c r="Q21" s="3"/>
      <c r="T21" s="4"/>
    </row>
    <row r="22" spans="11:20" x14ac:dyDescent="0.55000000000000004">
      <c r="K22" s="1"/>
      <c r="Q22" s="3"/>
      <c r="T22" s="4"/>
    </row>
    <row r="23" spans="11:20" x14ac:dyDescent="0.55000000000000004">
      <c r="K23" s="1"/>
      <c r="Q23" s="3"/>
      <c r="T23" s="4"/>
    </row>
    <row r="24" spans="11:20" x14ac:dyDescent="0.55000000000000004">
      <c r="K24" s="1"/>
      <c r="Q24" s="3"/>
      <c r="T24" s="4"/>
    </row>
    <row r="25" spans="11:20" x14ac:dyDescent="0.55000000000000004">
      <c r="K25" s="1"/>
      <c r="Q25" s="3"/>
      <c r="T25" s="4"/>
    </row>
    <row r="26" spans="11:20" x14ac:dyDescent="0.55000000000000004">
      <c r="K26" s="1"/>
      <c r="Q26" s="3"/>
      <c r="T26" s="4"/>
    </row>
    <row r="27" spans="11:20" x14ac:dyDescent="0.55000000000000004">
      <c r="K27" s="1"/>
      <c r="Q27" s="3"/>
      <c r="T27" s="4"/>
    </row>
    <row r="28" spans="11:20" x14ac:dyDescent="0.55000000000000004">
      <c r="K28" s="1"/>
      <c r="Q28" s="3"/>
      <c r="T28" s="4"/>
    </row>
    <row r="29" spans="11:20" x14ac:dyDescent="0.55000000000000004">
      <c r="K29" s="1"/>
      <c r="Q29" s="3"/>
      <c r="T29" s="4"/>
    </row>
    <row r="30" spans="11:20" x14ac:dyDescent="0.55000000000000004">
      <c r="K30" s="1"/>
      <c r="Q30" s="3"/>
      <c r="T30" s="4"/>
    </row>
    <row r="31" spans="11:20" x14ac:dyDescent="0.55000000000000004">
      <c r="K31" s="1"/>
      <c r="Q31" s="3"/>
      <c r="T31" s="4"/>
    </row>
    <row r="32" spans="11:20" x14ac:dyDescent="0.55000000000000004">
      <c r="K32" s="1"/>
      <c r="Q32" s="3"/>
      <c r="T32" s="4"/>
    </row>
    <row r="33" spans="11:20" x14ac:dyDescent="0.55000000000000004">
      <c r="K33" s="1"/>
      <c r="Q33" s="3"/>
      <c r="T33" s="4"/>
    </row>
    <row r="34" spans="11:20" x14ac:dyDescent="0.55000000000000004">
      <c r="K34" s="1"/>
      <c r="Q34" s="3"/>
      <c r="T34" s="4"/>
    </row>
    <row r="35" spans="11:20" x14ac:dyDescent="0.55000000000000004">
      <c r="K35" s="1"/>
      <c r="Q35" s="3"/>
      <c r="T35" s="4"/>
    </row>
    <row r="36" spans="11:20" x14ac:dyDescent="0.55000000000000004">
      <c r="K36" s="1"/>
      <c r="Q36" s="3"/>
      <c r="T36" s="4"/>
    </row>
    <row r="37" spans="11:20" x14ac:dyDescent="0.55000000000000004">
      <c r="K37" s="1"/>
      <c r="Q37" s="3"/>
      <c r="T37" s="4"/>
    </row>
    <row r="38" spans="11:20" x14ac:dyDescent="0.55000000000000004">
      <c r="K38" s="1"/>
      <c r="Q38" s="3"/>
      <c r="T38" s="4"/>
    </row>
    <row r="39" spans="11:20" x14ac:dyDescent="0.55000000000000004">
      <c r="K39" s="1"/>
      <c r="Q39" s="3"/>
      <c r="T39" s="4"/>
    </row>
    <row r="40" spans="11:20" x14ac:dyDescent="0.55000000000000004">
      <c r="K40" s="1"/>
      <c r="Q40" s="3"/>
      <c r="T40" s="4"/>
    </row>
    <row r="41" spans="11:20" x14ac:dyDescent="0.55000000000000004">
      <c r="K41" s="1"/>
      <c r="Q41" s="3"/>
      <c r="T41" s="4"/>
    </row>
    <row r="42" spans="11:20" x14ac:dyDescent="0.55000000000000004">
      <c r="K42" s="1"/>
      <c r="Q42" s="3"/>
      <c r="T42" s="4"/>
    </row>
    <row r="43" spans="11:20" x14ac:dyDescent="0.55000000000000004">
      <c r="K43" s="1"/>
      <c r="Q43" s="3"/>
      <c r="T43" s="4"/>
    </row>
    <row r="44" spans="11:20" x14ac:dyDescent="0.55000000000000004">
      <c r="K44" s="1"/>
      <c r="Q44" s="3"/>
      <c r="T44" s="4"/>
    </row>
    <row r="45" spans="11:20" x14ac:dyDescent="0.55000000000000004">
      <c r="K45" s="1"/>
      <c r="Q45" s="3"/>
      <c r="T45" s="4"/>
    </row>
    <row r="46" spans="11:20" x14ac:dyDescent="0.55000000000000004">
      <c r="K46" s="1"/>
      <c r="Q46" s="3"/>
      <c r="T46" s="4"/>
    </row>
    <row r="47" spans="11:20" x14ac:dyDescent="0.55000000000000004">
      <c r="K47" s="1"/>
      <c r="Q47" s="3"/>
      <c r="T47" s="4"/>
    </row>
    <row r="48" spans="11:20" x14ac:dyDescent="0.55000000000000004">
      <c r="K48" s="1"/>
      <c r="Q48" s="3"/>
      <c r="T48" s="4"/>
    </row>
    <row r="49" spans="11:29" x14ac:dyDescent="0.55000000000000004">
      <c r="K49" s="1"/>
      <c r="Q49" s="3"/>
      <c r="T49" s="4"/>
    </row>
    <row r="50" spans="11:29" x14ac:dyDescent="0.55000000000000004">
      <c r="K50" s="1"/>
      <c r="Q50" s="3"/>
      <c r="T50" s="4"/>
    </row>
    <row r="51" spans="11:29" x14ac:dyDescent="0.55000000000000004">
      <c r="K51" s="1"/>
      <c r="Q51" s="3"/>
      <c r="T51" s="4"/>
    </row>
    <row r="52" spans="11:29" x14ac:dyDescent="0.55000000000000004">
      <c r="K52" s="1"/>
      <c r="Q52" s="3"/>
      <c r="T52" s="4"/>
    </row>
    <row r="53" spans="11:29" x14ac:dyDescent="0.55000000000000004">
      <c r="K53" s="1"/>
      <c r="Q53" s="3"/>
      <c r="T53" s="4"/>
    </row>
    <row r="54" spans="11:29" x14ac:dyDescent="0.55000000000000004">
      <c r="K54" s="1"/>
      <c r="Q54" s="3"/>
      <c r="T54" s="4"/>
    </row>
    <row r="55" spans="11:29" x14ac:dyDescent="0.55000000000000004">
      <c r="K55" s="1"/>
      <c r="Q55" s="3"/>
      <c r="T55" s="4"/>
    </row>
    <row r="56" spans="11:29" x14ac:dyDescent="0.55000000000000004">
      <c r="K56" s="1"/>
      <c r="Q56" s="3"/>
      <c r="T56" s="4"/>
    </row>
    <row r="57" spans="11:29" x14ac:dyDescent="0.55000000000000004">
      <c r="K57" s="1"/>
      <c r="Q57" s="3"/>
      <c r="T57" s="4"/>
    </row>
    <row r="58" spans="11:29" x14ac:dyDescent="0.55000000000000004">
      <c r="K58" s="1"/>
      <c r="Q58" s="3"/>
      <c r="T58" s="4"/>
    </row>
    <row r="59" spans="11:29" x14ac:dyDescent="0.55000000000000004">
      <c r="K59" s="1"/>
      <c r="Q59" s="3"/>
      <c r="T59" s="4"/>
    </row>
    <row r="60" spans="11:29" x14ac:dyDescent="0.55000000000000004">
      <c r="T60" s="4" t="e">
        <f>IF(#REF!=-1*#REF!,#REF!,#REF!)</f>
        <v>#REF!</v>
      </c>
      <c r="U60" t="e">
        <f>IF(#REF!=-1*#REF!,#REF!,#REF!)</f>
        <v>#REF!</v>
      </c>
      <c r="V60" t="e">
        <f>-1*#REF!</f>
        <v>#REF!</v>
      </c>
      <c r="X60" t="e">
        <f>IF(#REF!="","",#REF!)</f>
        <v>#REF!</v>
      </c>
      <c r="Y60" t="e">
        <f>IF(#REF!="","",#REF!)</f>
        <v>#REF!</v>
      </c>
      <c r="Z60" t="e">
        <f>IF(#REF!="","",#REF!)</f>
        <v>#REF!</v>
      </c>
      <c r="AA60" t="e">
        <f>IF(#REF!="","",#REF!)</f>
        <v>#REF!</v>
      </c>
      <c r="AB60" t="e">
        <f>IF(#REF!="","",#REF!)</f>
        <v>#REF!</v>
      </c>
      <c r="AC60" t="e">
        <f>IFERROR(IF(#REF!="","",LEFT(#REF!,FIND("[",#REF!)-1)),#REF!)</f>
        <v>#REF!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小野　千草</dc:creator>
  <cp:lastModifiedBy>小野　千草</cp:lastModifiedBy>
  <dcterms:created xsi:type="dcterms:W3CDTF">2026-03-23T09:28:34Z</dcterms:created>
  <dcterms:modified xsi:type="dcterms:W3CDTF">2026-03-23T09:29:06Z</dcterms:modified>
</cp:coreProperties>
</file>