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FD17650D-2B3E-481B-B06F-CCFFA213C0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2" i="2" l="1"/>
  <c r="AC92" i="2"/>
  <c r="X92" i="2"/>
  <c r="Y92" i="2"/>
  <c r="Z92" i="2"/>
  <c r="AA92" i="2"/>
  <c r="AB92" i="2"/>
  <c r="T92" i="2"/>
  <c r="U92" i="2"/>
</calcChain>
</file>

<file path=xl/sharedStrings.xml><?xml version="1.0" encoding="utf-8"?>
<sst xmlns="http://schemas.openxmlformats.org/spreadsheetml/2006/main" count="180" uniqueCount="77">
  <si>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</si>
  <si>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</si>
  <si>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</si>
  <si>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</si>
  <si>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</si>
  <si>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</si>
  <si>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</si>
  <si>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</si>
  <si>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</si>
  <si>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</si>
  <si>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</si>
  <si>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</si>
  <si>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</si>
  <si>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</si>
  <si>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</si>
  <si>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</si>
  <si>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</si>
  <si>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</si>
  <si>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</si>
  <si>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</si>
  <si>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</si>
  <si>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</si>
  <si>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</si>
  <si>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</si>
  <si>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</si>
  <si>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</si>
  <si>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</si>
  <si>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</si>
  <si>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</si>
  <si>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</si>
  <si>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</si>
  <si>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_has_gpo:"197959"</t>
  </si>
  <si>
    <t>PayPay残高等</t>
  </si>
  <si>
    <t>送料</t>
  </si>
  <si>
    <t>_has_gpo:"197959",【※注意事項】に同意:"Yes"</t>
  </si>
  <si>
    <t>クレジットカード</t>
  </si>
  <si>
    <t>鎌田 伊登</t>
  </si>
  <si>
    <t>１８時～２１時</t>
  </si>
  <si>
    <t>CP-195DB（ブラック）</t>
  </si>
  <si>
    <t>Yahoo!ショッピング店（ライト）</t>
  </si>
  <si>
    <t>柴崎剛</t>
  </si>
  <si>
    <t>１６時～１８時</t>
  </si>
  <si>
    <t>代金引換</t>
  </si>
  <si>
    <t>小林 和弘</t>
  </si>
  <si>
    <t>１９時～２１時</t>
  </si>
  <si>
    <t>New!　閃 零　SG-539R</t>
  </si>
  <si>
    <t>4347-300</t>
  </si>
  <si>
    <t>代引き手数料（300円）</t>
  </si>
  <si>
    <t>内田 誠太郎</t>
  </si>
  <si>
    <t>SNM-L142D</t>
  </si>
  <si>
    <t>生田</t>
  </si>
  <si>
    <t>HYT-4L</t>
  </si>
  <si>
    <t>原田 正輝</t>
  </si>
  <si>
    <t>株式会社トップレーベル</t>
  </si>
  <si>
    <t>New！ 小型ブロワー用ポーチ　HYT-P1</t>
  </si>
  <si>
    <t>HYT-SL用シリコンノズル　HYT-SLSN</t>
  </si>
  <si>
    <t>HYT-SL用ヘッド部　HYT-SLBH</t>
  </si>
  <si>
    <t>北原 和宏</t>
  </si>
  <si>
    <t>GENTOSオリジナル Tシャツ　デザインB - L</t>
  </si>
  <si>
    <t>東京都</t>
  </si>
  <si>
    <t/>
  </si>
  <si>
    <t>杉並区下井草2-18-14</t>
  </si>
  <si>
    <t>千葉県</t>
  </si>
  <si>
    <t>袖ケ浦市横田4754-1</t>
  </si>
  <si>
    <t>北海道</t>
  </si>
  <si>
    <t>室蘭市八丁平2-30-6</t>
  </si>
  <si>
    <t>広島県</t>
  </si>
  <si>
    <t>府中市府中町801</t>
  </si>
  <si>
    <t>神奈川県</t>
  </si>
  <si>
    <t>厚木市長谷1135-4</t>
  </si>
  <si>
    <t>福岡県</t>
  </si>
  <si>
    <t>福岡市東区和白東3-15-9</t>
  </si>
  <si>
    <t>長野県</t>
  </si>
  <si>
    <t>上伊那郡宮田村7588-1</t>
  </si>
  <si>
    <t>【New!】OZ-CL01R</t>
    <phoneticPr fontId="18"/>
  </si>
  <si>
    <t>モール負担ポイント値引き</t>
    <phoneticPr fontId="18"/>
  </si>
  <si>
    <t>自社負担クーポン値引き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</si>
</sst>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33" borderId="0" xfId="0" applyFill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14" fontId="0" fillId="33" borderId="11" xfId="0" applyNumberFormat="1" applyFill="1" applyBorder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2"/>
  <sheetViews>
    <sheetView tabSelected="1" workbookViewId="0">
      <pane xSplit="3" ySplit="1" topLeftCell="F2" activePane="bottomRight" state="frozen"/>
      <selection pane="topRight" activeCell="D1" sqref="D1"/>
      <selection pane="bottomLeft" activeCell="A2" sqref="A2"/>
      <selection pane="bottomRight" activeCell="C13" sqref="C13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2.4140625" bestFit="1" customWidth="1"/>
    <col min="9" max="9" width="22.08203125" bestFit="1" customWidth="1"/>
    <col min="10" max="10" width="15.08203125" bestFit="1" customWidth="1"/>
    <col min="11" max="11" width="10.4140625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24.0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6062</v>
      </c>
      <c r="C2">
        <v>5818</v>
      </c>
      <c r="D2" t="s">
        <v>35</v>
      </c>
      <c r="E2" t="s">
        <v>36</v>
      </c>
      <c r="F2">
        <v>1670022</v>
      </c>
      <c r="G2" t="s">
        <v>59</v>
      </c>
      <c r="H2" t="s">
        <v>61</v>
      </c>
      <c r="I2" t="s">
        <v>60</v>
      </c>
      <c r="J2">
        <v>9089059262</v>
      </c>
      <c r="K2" s="1" t="s">
        <v>60</v>
      </c>
      <c r="L2" s="4" t="s">
        <v>37</v>
      </c>
      <c r="M2">
        <v>4638</v>
      </c>
      <c r="N2" t="s">
        <v>38</v>
      </c>
      <c r="O2">
        <v>2</v>
      </c>
      <c r="P2">
        <v>2508</v>
      </c>
      <c r="Q2" s="2">
        <v>2280</v>
      </c>
      <c r="R2">
        <v>0</v>
      </c>
      <c r="S2">
        <v>0</v>
      </c>
      <c r="T2" s="15">
        <v>-45</v>
      </c>
      <c r="U2">
        <v>0</v>
      </c>
      <c r="V2">
        <v>0</v>
      </c>
      <c r="X2">
        <v>5016</v>
      </c>
      <c r="Y2">
        <v>5521</v>
      </c>
      <c r="Z2">
        <v>0</v>
      </c>
      <c r="AA2">
        <v>10</v>
      </c>
      <c r="AB2" t="s">
        <v>31</v>
      </c>
      <c r="AC2" s="4" t="s">
        <v>76</v>
      </c>
    </row>
    <row r="3" spans="1:29" x14ac:dyDescent="0.55000000000000004">
      <c r="A3" s="5" t="s">
        <v>29</v>
      </c>
      <c r="B3" s="5">
        <v>6062</v>
      </c>
      <c r="C3" s="5">
        <v>5818</v>
      </c>
      <c r="D3" s="5" t="s">
        <v>35</v>
      </c>
      <c r="E3" s="5" t="s">
        <v>36</v>
      </c>
      <c r="F3" s="5">
        <v>1670022</v>
      </c>
      <c r="G3" s="5" t="s">
        <v>59</v>
      </c>
      <c r="H3" s="5" t="s">
        <v>61</v>
      </c>
      <c r="I3" s="5" t="s">
        <v>60</v>
      </c>
      <c r="J3" s="5">
        <v>9089059262</v>
      </c>
      <c r="K3" s="6" t="s">
        <v>60</v>
      </c>
      <c r="L3" s="14" t="s">
        <v>37</v>
      </c>
      <c r="M3" s="5">
        <v>2540</v>
      </c>
      <c r="N3" s="5" t="s">
        <v>33</v>
      </c>
      <c r="O3" s="5">
        <v>1</v>
      </c>
      <c r="P3" s="5">
        <v>550</v>
      </c>
      <c r="Q3" s="7">
        <v>499.99999999999994</v>
      </c>
      <c r="R3" s="5">
        <v>0</v>
      </c>
      <c r="S3" s="5">
        <v>0</v>
      </c>
      <c r="T3" s="16">
        <v>-45</v>
      </c>
      <c r="U3" s="5">
        <v>0</v>
      </c>
      <c r="V3" s="5">
        <v>0</v>
      </c>
      <c r="W3" s="5"/>
      <c r="X3" s="5">
        <v>550</v>
      </c>
      <c r="Y3" s="5">
        <v>5521</v>
      </c>
      <c r="Z3" s="5">
        <v>0</v>
      </c>
      <c r="AA3" s="5">
        <v>10</v>
      </c>
      <c r="AB3" s="5" t="s">
        <v>60</v>
      </c>
      <c r="AC3" s="5"/>
    </row>
    <row r="4" spans="1:29" x14ac:dyDescent="0.55000000000000004">
      <c r="A4" s="9" t="s">
        <v>29</v>
      </c>
      <c r="B4" s="9">
        <v>6064</v>
      </c>
      <c r="C4" s="9">
        <v>5819</v>
      </c>
      <c r="D4" s="13" t="s">
        <v>42</v>
      </c>
      <c r="E4" s="9" t="s">
        <v>43</v>
      </c>
      <c r="F4" s="9">
        <v>500061</v>
      </c>
      <c r="G4" s="9" t="s">
        <v>64</v>
      </c>
      <c r="H4" s="9" t="s">
        <v>65</v>
      </c>
      <c r="I4" s="9" t="s">
        <v>60</v>
      </c>
      <c r="J4" s="9">
        <v>9076450066</v>
      </c>
      <c r="K4" s="10" t="s">
        <v>60</v>
      </c>
      <c r="L4" s="13" t="s">
        <v>44</v>
      </c>
      <c r="M4" s="9">
        <v>5513</v>
      </c>
      <c r="N4" s="9" t="s">
        <v>45</v>
      </c>
      <c r="O4" s="9">
        <v>1</v>
      </c>
      <c r="P4" s="9">
        <v>6578</v>
      </c>
      <c r="Q4" s="11">
        <v>5979.9999999999991</v>
      </c>
      <c r="R4" s="9">
        <v>0</v>
      </c>
      <c r="S4" s="9">
        <v>0</v>
      </c>
      <c r="T4" s="12">
        <v>0</v>
      </c>
      <c r="U4" s="9">
        <v>0</v>
      </c>
      <c r="V4" s="9">
        <v>0</v>
      </c>
      <c r="W4" s="9"/>
      <c r="X4" s="9">
        <v>6578</v>
      </c>
      <c r="Y4" s="9">
        <v>6908</v>
      </c>
      <c r="Z4" s="9">
        <v>0</v>
      </c>
      <c r="AA4" s="9">
        <v>10</v>
      </c>
      <c r="AB4" s="9" t="s">
        <v>31</v>
      </c>
      <c r="AC4" s="9"/>
    </row>
    <row r="5" spans="1:29" x14ac:dyDescent="0.55000000000000004">
      <c r="A5" s="5" t="s">
        <v>29</v>
      </c>
      <c r="B5" s="5">
        <v>6064</v>
      </c>
      <c r="C5" s="5">
        <v>5819</v>
      </c>
      <c r="D5" s="14" t="s">
        <v>42</v>
      </c>
      <c r="E5" s="5" t="s">
        <v>43</v>
      </c>
      <c r="F5" s="5">
        <v>500061</v>
      </c>
      <c r="G5" s="5" t="s">
        <v>64</v>
      </c>
      <c r="H5" s="5" t="s">
        <v>65</v>
      </c>
      <c r="I5" s="5" t="s">
        <v>60</v>
      </c>
      <c r="J5" s="5">
        <v>9076450066</v>
      </c>
      <c r="K5" s="6" t="s">
        <v>60</v>
      </c>
      <c r="L5" s="14" t="s">
        <v>44</v>
      </c>
      <c r="M5" s="5" t="s">
        <v>46</v>
      </c>
      <c r="N5" s="5" t="s">
        <v>47</v>
      </c>
      <c r="O5" s="5">
        <v>1</v>
      </c>
      <c r="P5" s="5">
        <v>330</v>
      </c>
      <c r="Q5" s="7">
        <v>300</v>
      </c>
      <c r="R5" s="5">
        <v>0</v>
      </c>
      <c r="S5" s="5">
        <v>0</v>
      </c>
      <c r="T5" s="8">
        <v>0</v>
      </c>
      <c r="U5" s="5">
        <v>0</v>
      </c>
      <c r="V5" s="5">
        <v>0</v>
      </c>
      <c r="W5" s="5"/>
      <c r="X5" s="5">
        <v>330</v>
      </c>
      <c r="Y5" s="5">
        <v>6908</v>
      </c>
      <c r="Z5" s="5">
        <v>0</v>
      </c>
      <c r="AA5" s="5">
        <v>10</v>
      </c>
      <c r="AB5" s="5" t="s">
        <v>60</v>
      </c>
      <c r="AC5" s="5"/>
    </row>
    <row r="6" spans="1:29" x14ac:dyDescent="0.55000000000000004">
      <c r="A6" t="s">
        <v>29</v>
      </c>
      <c r="B6">
        <v>6065</v>
      </c>
      <c r="C6">
        <v>5820</v>
      </c>
      <c r="D6" t="s">
        <v>35</v>
      </c>
      <c r="E6" t="s">
        <v>48</v>
      </c>
      <c r="F6">
        <v>7260005</v>
      </c>
      <c r="G6" t="s">
        <v>66</v>
      </c>
      <c r="H6" t="s">
        <v>67</v>
      </c>
      <c r="I6" t="s">
        <v>60</v>
      </c>
      <c r="J6">
        <v>8019213984</v>
      </c>
      <c r="K6" s="1" t="s">
        <v>60</v>
      </c>
      <c r="L6" t="s">
        <v>60</v>
      </c>
      <c r="M6">
        <v>5021</v>
      </c>
      <c r="N6" t="s">
        <v>49</v>
      </c>
      <c r="O6">
        <v>2</v>
      </c>
      <c r="P6">
        <v>1628</v>
      </c>
      <c r="Q6" s="2">
        <v>1479.9999999999998</v>
      </c>
      <c r="R6">
        <v>0</v>
      </c>
      <c r="S6">
        <v>0</v>
      </c>
      <c r="T6" s="3">
        <v>0</v>
      </c>
      <c r="U6">
        <v>0</v>
      </c>
      <c r="V6">
        <v>0</v>
      </c>
      <c r="X6">
        <v>3256</v>
      </c>
      <c r="Y6">
        <v>3806</v>
      </c>
      <c r="Z6">
        <v>0</v>
      </c>
      <c r="AA6">
        <v>10</v>
      </c>
      <c r="AB6" t="s">
        <v>31</v>
      </c>
    </row>
    <row r="7" spans="1:29" x14ac:dyDescent="0.55000000000000004">
      <c r="A7" s="5" t="s">
        <v>29</v>
      </c>
      <c r="B7" s="5">
        <v>6065</v>
      </c>
      <c r="C7" s="5">
        <v>5820</v>
      </c>
      <c r="D7" s="5" t="s">
        <v>35</v>
      </c>
      <c r="E7" s="5" t="s">
        <v>48</v>
      </c>
      <c r="F7" s="5">
        <v>7260005</v>
      </c>
      <c r="G7" s="5" t="s">
        <v>66</v>
      </c>
      <c r="H7" s="5" t="s">
        <v>67</v>
      </c>
      <c r="I7" s="5" t="s">
        <v>60</v>
      </c>
      <c r="J7" s="5">
        <v>8019213984</v>
      </c>
      <c r="K7" s="6" t="s">
        <v>60</v>
      </c>
      <c r="L7" s="5" t="s">
        <v>60</v>
      </c>
      <c r="M7" s="5">
        <v>2540</v>
      </c>
      <c r="N7" s="5" t="s">
        <v>33</v>
      </c>
      <c r="O7" s="5">
        <v>1</v>
      </c>
      <c r="P7" s="5">
        <v>550</v>
      </c>
      <c r="Q7" s="7">
        <v>499.99999999999994</v>
      </c>
      <c r="R7" s="5">
        <v>0</v>
      </c>
      <c r="S7" s="5">
        <v>0</v>
      </c>
      <c r="T7" s="8">
        <v>0</v>
      </c>
      <c r="U7" s="5">
        <v>0</v>
      </c>
      <c r="V7" s="5">
        <v>0</v>
      </c>
      <c r="W7" s="5"/>
      <c r="X7" s="5">
        <v>550</v>
      </c>
      <c r="Y7" s="5">
        <v>3806</v>
      </c>
      <c r="Z7" s="5">
        <v>0</v>
      </c>
      <c r="AA7" s="5">
        <v>10</v>
      </c>
      <c r="AB7" s="5" t="s">
        <v>60</v>
      </c>
      <c r="AC7" s="5"/>
    </row>
    <row r="8" spans="1:29" x14ac:dyDescent="0.55000000000000004">
      <c r="A8" s="5" t="s">
        <v>29</v>
      </c>
      <c r="B8" s="5">
        <v>6066</v>
      </c>
      <c r="C8" s="5">
        <v>5821</v>
      </c>
      <c r="D8" s="5" t="s">
        <v>32</v>
      </c>
      <c r="E8" s="5" t="s">
        <v>50</v>
      </c>
      <c r="F8" s="5">
        <v>2430036</v>
      </c>
      <c r="G8" s="5" t="s">
        <v>68</v>
      </c>
      <c r="H8" s="5" t="s">
        <v>69</v>
      </c>
      <c r="I8" s="5" t="s">
        <v>60</v>
      </c>
      <c r="J8" s="5">
        <v>9093960157</v>
      </c>
      <c r="K8" s="6" t="s">
        <v>60</v>
      </c>
      <c r="L8" s="5" t="s">
        <v>60</v>
      </c>
      <c r="M8" s="5">
        <v>5238</v>
      </c>
      <c r="N8" s="5" t="s">
        <v>51</v>
      </c>
      <c r="O8" s="5">
        <v>1</v>
      </c>
      <c r="P8" s="5">
        <v>13090</v>
      </c>
      <c r="Q8" s="7">
        <v>11899.999999999998</v>
      </c>
      <c r="R8" s="5">
        <v>0</v>
      </c>
      <c r="S8" s="5">
        <v>0</v>
      </c>
      <c r="T8" s="8">
        <v>0</v>
      </c>
      <c r="U8" s="5">
        <v>0</v>
      </c>
      <c r="V8" s="5">
        <v>0</v>
      </c>
      <c r="W8" s="5"/>
      <c r="X8" s="5">
        <v>13090</v>
      </c>
      <c r="Y8" s="5">
        <v>13090</v>
      </c>
      <c r="Z8" s="5">
        <v>0</v>
      </c>
      <c r="AA8" s="5">
        <v>10</v>
      </c>
      <c r="AB8" s="5" t="s">
        <v>31</v>
      </c>
      <c r="AC8" s="5"/>
    </row>
    <row r="9" spans="1:29" x14ac:dyDescent="0.55000000000000004">
      <c r="A9" t="s">
        <v>29</v>
      </c>
      <c r="B9">
        <v>6067</v>
      </c>
      <c r="C9">
        <v>5822</v>
      </c>
      <c r="D9" t="s">
        <v>35</v>
      </c>
      <c r="E9" t="s">
        <v>52</v>
      </c>
      <c r="F9">
        <v>8110214</v>
      </c>
      <c r="G9" t="s">
        <v>70</v>
      </c>
      <c r="H9" t="s">
        <v>71</v>
      </c>
      <c r="I9" t="s">
        <v>53</v>
      </c>
      <c r="J9">
        <v>9025149788</v>
      </c>
      <c r="K9" s="1" t="s">
        <v>60</v>
      </c>
      <c r="L9" t="s">
        <v>60</v>
      </c>
      <c r="M9">
        <v>5488</v>
      </c>
      <c r="N9" t="s">
        <v>54</v>
      </c>
      <c r="O9">
        <v>1</v>
      </c>
      <c r="P9">
        <v>1760</v>
      </c>
      <c r="Q9" s="2">
        <v>1599.9999999999998</v>
      </c>
      <c r="R9">
        <v>0</v>
      </c>
      <c r="S9">
        <v>0</v>
      </c>
      <c r="T9" s="3">
        <v>0</v>
      </c>
      <c r="U9">
        <v>0</v>
      </c>
      <c r="V9">
        <v>0</v>
      </c>
      <c r="X9">
        <v>1760</v>
      </c>
      <c r="Y9">
        <v>4070</v>
      </c>
      <c r="Z9">
        <v>0</v>
      </c>
      <c r="AA9">
        <v>10</v>
      </c>
      <c r="AB9" t="s">
        <v>31</v>
      </c>
    </row>
    <row r="10" spans="1:29" x14ac:dyDescent="0.55000000000000004">
      <c r="A10" t="s">
        <v>29</v>
      </c>
      <c r="B10">
        <v>6067</v>
      </c>
      <c r="C10">
        <v>5822</v>
      </c>
      <c r="D10" t="s">
        <v>35</v>
      </c>
      <c r="E10" t="s">
        <v>52</v>
      </c>
      <c r="F10">
        <v>8110214</v>
      </c>
      <c r="G10" t="s">
        <v>70</v>
      </c>
      <c r="H10" t="s">
        <v>71</v>
      </c>
      <c r="I10" t="s">
        <v>53</v>
      </c>
      <c r="J10">
        <v>9025149788</v>
      </c>
      <c r="K10" s="1" t="s">
        <v>60</v>
      </c>
      <c r="L10" t="s">
        <v>60</v>
      </c>
      <c r="M10">
        <v>5424</v>
      </c>
      <c r="N10" t="s">
        <v>55</v>
      </c>
      <c r="O10">
        <v>1</v>
      </c>
      <c r="P10">
        <v>220</v>
      </c>
      <c r="Q10" s="2">
        <v>199.99999999999997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220</v>
      </c>
      <c r="Y10">
        <v>4070</v>
      </c>
      <c r="Z10">
        <v>0</v>
      </c>
      <c r="AA10">
        <v>10</v>
      </c>
      <c r="AB10" t="s">
        <v>34</v>
      </c>
    </row>
    <row r="11" spans="1:29" x14ac:dyDescent="0.55000000000000004">
      <c r="A11" t="s">
        <v>29</v>
      </c>
      <c r="B11">
        <v>6067</v>
      </c>
      <c r="C11">
        <v>5822</v>
      </c>
      <c r="D11" t="s">
        <v>35</v>
      </c>
      <c r="E11" t="s">
        <v>52</v>
      </c>
      <c r="F11">
        <v>8110214</v>
      </c>
      <c r="G11" t="s">
        <v>70</v>
      </c>
      <c r="H11" t="s">
        <v>71</v>
      </c>
      <c r="I11" t="s">
        <v>53</v>
      </c>
      <c r="J11">
        <v>9025149788</v>
      </c>
      <c r="K11" s="1" t="s">
        <v>60</v>
      </c>
      <c r="L11" t="s">
        <v>60</v>
      </c>
      <c r="M11">
        <v>5423</v>
      </c>
      <c r="N11" t="s">
        <v>56</v>
      </c>
      <c r="O11">
        <v>1</v>
      </c>
      <c r="P11">
        <v>1540</v>
      </c>
      <c r="Q11" s="2">
        <v>1400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1540</v>
      </c>
      <c r="Y11">
        <v>4070</v>
      </c>
      <c r="Z11">
        <v>0</v>
      </c>
      <c r="AA11">
        <v>10</v>
      </c>
      <c r="AB11" t="s">
        <v>34</v>
      </c>
    </row>
    <row r="12" spans="1:29" x14ac:dyDescent="0.55000000000000004">
      <c r="A12" s="5" t="s">
        <v>29</v>
      </c>
      <c r="B12" s="5">
        <v>6067</v>
      </c>
      <c r="C12" s="5">
        <v>5822</v>
      </c>
      <c r="D12" s="5" t="s">
        <v>35</v>
      </c>
      <c r="E12" s="5" t="s">
        <v>52</v>
      </c>
      <c r="F12" s="5">
        <v>8110214</v>
      </c>
      <c r="G12" s="5" t="s">
        <v>70</v>
      </c>
      <c r="H12" s="5" t="s">
        <v>71</v>
      </c>
      <c r="I12" s="5" t="s">
        <v>53</v>
      </c>
      <c r="J12" s="5">
        <v>9025149788</v>
      </c>
      <c r="K12" s="6" t="s">
        <v>60</v>
      </c>
      <c r="L12" s="5" t="s">
        <v>60</v>
      </c>
      <c r="M12" s="5">
        <v>2540</v>
      </c>
      <c r="N12" s="5" t="s">
        <v>33</v>
      </c>
      <c r="O12" s="5">
        <v>1</v>
      </c>
      <c r="P12" s="5">
        <v>550</v>
      </c>
      <c r="Q12" s="7">
        <v>499.99999999999994</v>
      </c>
      <c r="R12" s="5">
        <v>0</v>
      </c>
      <c r="S12" s="5">
        <v>0</v>
      </c>
      <c r="T12" s="8">
        <v>0</v>
      </c>
      <c r="U12" s="5">
        <v>0</v>
      </c>
      <c r="V12" s="5">
        <v>0</v>
      </c>
      <c r="W12" s="5"/>
      <c r="X12" s="5">
        <v>550</v>
      </c>
      <c r="Y12" s="5">
        <v>4070</v>
      </c>
      <c r="Z12" s="5">
        <v>0</v>
      </c>
      <c r="AA12" s="5">
        <v>10</v>
      </c>
      <c r="AB12" s="5" t="s">
        <v>60</v>
      </c>
      <c r="AC12" s="5"/>
    </row>
    <row r="13" spans="1:29" x14ac:dyDescent="0.55000000000000004">
      <c r="A13" t="s">
        <v>29</v>
      </c>
      <c r="B13">
        <v>6068</v>
      </c>
      <c r="C13">
        <v>5823</v>
      </c>
      <c r="D13" t="s">
        <v>30</v>
      </c>
      <c r="E13" t="s">
        <v>57</v>
      </c>
      <c r="F13">
        <v>3994301</v>
      </c>
      <c r="G13" t="s">
        <v>72</v>
      </c>
      <c r="H13" t="s">
        <v>73</v>
      </c>
      <c r="I13" t="s">
        <v>60</v>
      </c>
      <c r="J13">
        <v>9014233832</v>
      </c>
      <c r="K13" s="1" t="s">
        <v>60</v>
      </c>
      <c r="L13" t="s">
        <v>60</v>
      </c>
      <c r="M13">
        <v>5266</v>
      </c>
      <c r="N13" t="s">
        <v>58</v>
      </c>
      <c r="O13">
        <v>1</v>
      </c>
      <c r="P13">
        <v>3278</v>
      </c>
      <c r="Q13" s="2">
        <v>2979.9999999999995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3278</v>
      </c>
      <c r="Y13">
        <v>3828</v>
      </c>
      <c r="Z13">
        <v>0</v>
      </c>
      <c r="AA13">
        <v>10</v>
      </c>
      <c r="AB13" t="s">
        <v>31</v>
      </c>
    </row>
    <row r="14" spans="1:29" x14ac:dyDescent="0.55000000000000004">
      <c r="A14" t="s">
        <v>29</v>
      </c>
      <c r="B14">
        <v>6068</v>
      </c>
      <c r="C14">
        <v>5823</v>
      </c>
      <c r="D14" t="s">
        <v>30</v>
      </c>
      <c r="E14" t="s">
        <v>57</v>
      </c>
      <c r="F14">
        <v>3994301</v>
      </c>
      <c r="G14" t="s">
        <v>72</v>
      </c>
      <c r="H14" t="s">
        <v>73</v>
      </c>
      <c r="I14" t="s">
        <v>60</v>
      </c>
      <c r="J14">
        <v>9014233832</v>
      </c>
      <c r="K14" s="1" t="s">
        <v>60</v>
      </c>
      <c r="L14" t="s">
        <v>60</v>
      </c>
      <c r="M14">
        <v>2540</v>
      </c>
      <c r="N14" t="s">
        <v>33</v>
      </c>
      <c r="O14">
        <v>1</v>
      </c>
      <c r="P14">
        <v>550</v>
      </c>
      <c r="Q14" s="2">
        <v>499.99999999999994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550</v>
      </c>
      <c r="Y14">
        <v>3828</v>
      </c>
      <c r="Z14">
        <v>0</v>
      </c>
      <c r="AA14">
        <v>10</v>
      </c>
      <c r="AB14" t="s">
        <v>60</v>
      </c>
    </row>
    <row r="15" spans="1:29" x14ac:dyDescent="0.55000000000000004">
      <c r="A15" s="9" t="s">
        <v>39</v>
      </c>
      <c r="B15" s="9">
        <v>6063</v>
      </c>
      <c r="C15" s="9">
        <v>10001409</v>
      </c>
      <c r="D15" s="9" t="s">
        <v>32</v>
      </c>
      <c r="E15" s="9" t="s">
        <v>40</v>
      </c>
      <c r="F15" s="9">
        <v>2990236</v>
      </c>
      <c r="G15" s="9" t="s">
        <v>62</v>
      </c>
      <c r="H15" s="9" t="s">
        <v>63</v>
      </c>
      <c r="I15" s="9" t="s">
        <v>60</v>
      </c>
      <c r="J15" s="9">
        <v>9021796025</v>
      </c>
      <c r="K15" s="17">
        <v>46260</v>
      </c>
      <c r="L15" s="13" t="s">
        <v>41</v>
      </c>
      <c r="M15" s="9">
        <v>5465</v>
      </c>
      <c r="N15" s="9" t="s">
        <v>74</v>
      </c>
      <c r="O15" s="9">
        <v>1</v>
      </c>
      <c r="P15" s="9">
        <v>1628</v>
      </c>
      <c r="Q15" s="11">
        <v>1479.9999999999998</v>
      </c>
      <c r="R15" s="9">
        <v>0</v>
      </c>
      <c r="S15" s="9">
        <v>0</v>
      </c>
      <c r="T15" s="12">
        <v>0</v>
      </c>
      <c r="U15" s="9">
        <v>0</v>
      </c>
      <c r="V15" s="9">
        <v>0</v>
      </c>
      <c r="W15" s="13">
        <v>-72</v>
      </c>
      <c r="X15" s="9">
        <v>1628</v>
      </c>
      <c r="Y15" s="9">
        <v>2106</v>
      </c>
      <c r="Z15" s="9">
        <v>0</v>
      </c>
      <c r="AA15" s="9">
        <v>10</v>
      </c>
      <c r="AB15" s="9" t="s">
        <v>60</v>
      </c>
      <c r="AC15" s="13" t="s">
        <v>75</v>
      </c>
    </row>
    <row r="16" spans="1:29" x14ac:dyDescent="0.55000000000000004">
      <c r="A16" s="5" t="s">
        <v>39</v>
      </c>
      <c r="B16" s="5">
        <v>6063</v>
      </c>
      <c r="C16" s="5">
        <v>10001409</v>
      </c>
      <c r="D16" s="5" t="s">
        <v>32</v>
      </c>
      <c r="E16" s="5" t="s">
        <v>40</v>
      </c>
      <c r="F16" s="5">
        <v>2990236</v>
      </c>
      <c r="G16" s="5" t="s">
        <v>62</v>
      </c>
      <c r="H16" s="5" t="s">
        <v>63</v>
      </c>
      <c r="I16" s="5" t="s">
        <v>60</v>
      </c>
      <c r="J16" s="5">
        <v>9021796025</v>
      </c>
      <c r="K16" s="18">
        <v>46260</v>
      </c>
      <c r="L16" s="14" t="s">
        <v>41</v>
      </c>
      <c r="M16" s="5">
        <v>2540</v>
      </c>
      <c r="N16" s="5" t="s">
        <v>33</v>
      </c>
      <c r="O16" s="5">
        <v>1</v>
      </c>
      <c r="P16" s="5">
        <v>550</v>
      </c>
      <c r="Q16" s="7">
        <v>499.99999999999994</v>
      </c>
      <c r="R16" s="5">
        <v>0</v>
      </c>
      <c r="S16" s="5">
        <v>0</v>
      </c>
      <c r="T16" s="8">
        <v>0</v>
      </c>
      <c r="U16" s="5">
        <v>0</v>
      </c>
      <c r="V16" s="5">
        <v>0</v>
      </c>
      <c r="W16" s="14">
        <v>-72</v>
      </c>
      <c r="X16" s="5">
        <v>550</v>
      </c>
      <c r="Y16" s="5">
        <v>2106</v>
      </c>
      <c r="Z16" s="5">
        <v>0</v>
      </c>
      <c r="AA16" s="5">
        <v>10</v>
      </c>
      <c r="AB16" s="5" t="s">
        <v>60</v>
      </c>
      <c r="AC16" s="5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9" x14ac:dyDescent="0.55000000000000004">
      <c r="K81" s="1"/>
      <c r="Q81" s="2"/>
      <c r="T81" s="3"/>
    </row>
    <row r="82" spans="11:29" x14ac:dyDescent="0.55000000000000004">
      <c r="K82" s="1"/>
      <c r="Q82" s="2"/>
      <c r="T82" s="3"/>
    </row>
    <row r="83" spans="11:29" x14ac:dyDescent="0.55000000000000004">
      <c r="K83" s="1"/>
      <c r="Q83" s="2"/>
      <c r="T83" s="3"/>
    </row>
    <row r="84" spans="11:29" x14ac:dyDescent="0.55000000000000004">
      <c r="K84" s="1"/>
      <c r="Q84" s="2"/>
      <c r="T84" s="3"/>
    </row>
    <row r="85" spans="11:29" x14ac:dyDescent="0.55000000000000004">
      <c r="K85" s="1"/>
      <c r="Q85" s="2"/>
      <c r="T85" s="3"/>
    </row>
    <row r="86" spans="11:29" x14ac:dyDescent="0.55000000000000004">
      <c r="K86" s="1"/>
      <c r="Q86" s="2"/>
      <c r="T86" s="3"/>
    </row>
    <row r="87" spans="11:29" x14ac:dyDescent="0.55000000000000004">
      <c r="K87" s="1"/>
      <c r="Q87" s="2"/>
      <c r="T87" s="3"/>
    </row>
    <row r="88" spans="11:29" x14ac:dyDescent="0.55000000000000004">
      <c r="K88" s="1"/>
      <c r="Q88" s="2"/>
      <c r="T88" s="3"/>
    </row>
    <row r="89" spans="11:29" x14ac:dyDescent="0.55000000000000004">
      <c r="K89" s="1"/>
      <c r="Q89" s="2"/>
      <c r="T89" s="3"/>
    </row>
    <row r="90" spans="11:29" x14ac:dyDescent="0.55000000000000004">
      <c r="K90" s="1"/>
      <c r="Q90" s="2"/>
      <c r="T90" s="3"/>
    </row>
    <row r="91" spans="11:29" x14ac:dyDescent="0.55000000000000004">
      <c r="K91" s="1"/>
      <c r="Q91" s="2"/>
      <c r="T91" s="3"/>
    </row>
    <row r="92" spans="11:29" x14ac:dyDescent="0.55000000000000004">
      <c r="T92" s="3" t="e">
        <f>IF(#REF!=-1*#REF!,#REF!,#REF!)</f>
        <v>#REF!</v>
      </c>
      <c r="U92" t="e">
        <f>IF(#REF!=-1*#REF!,#REF!,#REF!)</f>
        <v>#REF!</v>
      </c>
      <c r="V92" t="e">
        <f>-1*#REF!</f>
        <v>#REF!</v>
      </c>
      <c r="X92" t="e">
        <f>IF(#REF!="","",#REF!)</f>
        <v>#REF!</v>
      </c>
      <c r="Y92" t="e">
        <f>IF(#REF!="","",#REF!)</f>
        <v>#REF!</v>
      </c>
      <c r="Z92" t="e">
        <f>IF(#REF!="","",#REF!)</f>
        <v>#REF!</v>
      </c>
      <c r="AA92" t="e">
        <f>IF(#REF!="","",#REF!)</f>
        <v>#REF!</v>
      </c>
      <c r="AB92" t="e">
        <f>IF(#REF!="","",#REF!)</f>
        <v>#REF!</v>
      </c>
      <c r="AC92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2026-08-24T02:08:33Z</dcterms:modified>
</cp:coreProperties>
</file>