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13_ncr:1_{70BE4ED3-FE10-4F23-A621-12E4520B5F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2" l="1"/>
  <c r="X16" i="2" s="1"/>
  <c r="U3" i="2"/>
  <c r="X3" i="2" s="1"/>
</calcChain>
</file>

<file path=xl/sharedStrings.xml><?xml version="1.0" encoding="utf-8"?>
<sst xmlns="http://schemas.openxmlformats.org/spreadsheetml/2006/main" count="160" uniqueCount="68">
  <si>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</si>
  <si>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</si>
  <si>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</si>
  <si>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</si>
  <si>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</si>
  <si>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</si>
  <si>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</si>
  <si>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</si>
  <si>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</si>
  <si>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</si>
  <si>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商品名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</si>
  <si>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</si>
  <si>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</si>
  <si>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</si>
  <si>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</si>
  <si>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</si>
  <si>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</si>
  <si>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</si>
  <si>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</si>
  <si>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</si>
  <si>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</si>
  <si>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</si>
  <si>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shopify</t>
  </si>
  <si>
    <t>スパイシータマリンド ディッピングソース 190ml</t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</si>
  <si>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</si>
  <si>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深見 幸代</t>
  </si>
  <si>
    <t>ドゥーブルB102</t>
  </si>
  <si>
    <t>PayPay残高等</t>
  </si>
  <si>
    <t>西谷 晶</t>
  </si>
  <si>
    <t>SMKA503号室</t>
  </si>
  <si>
    <t>石川 晃</t>
  </si>
  <si>
    <t>Greg Schuler</t>
  </si>
  <si>
    <t>１２時～１４時</t>
  </si>
  <si>
    <t>レモングラスドレッシング 220ml</t>
  </si>
  <si>
    <t>ブラックペッパーソース 190ml</t>
  </si>
  <si>
    <t>ガパオ炒め物ペースト 70g</t>
  </si>
  <si>
    <t>大阪府</t>
  </si>
  <si>
    <t>交野市森南1-36-7</t>
  </si>
  <si>
    <t/>
  </si>
  <si>
    <t>5276</t>
  </si>
  <si>
    <t>自社負担クーポン値引き　</t>
  </si>
  <si>
    <t>東京都</t>
  </si>
  <si>
    <t>大田区西嶺町14-4</t>
  </si>
  <si>
    <t>富山県</t>
  </si>
  <si>
    <t>中新川郡立山町東大森341</t>
  </si>
  <si>
    <t>5275</t>
  </si>
  <si>
    <t>5274</t>
  </si>
  <si>
    <t>渋谷区神山町 32-13</t>
  </si>
  <si>
    <t>4944</t>
  </si>
  <si>
    <t>4946</t>
  </si>
  <si>
    <t>4945</t>
  </si>
  <si>
    <t>4938</t>
  </si>
  <si>
    <t>4932</t>
  </si>
  <si>
    <t>4942</t>
  </si>
  <si>
    <t>4956</t>
  </si>
  <si>
    <t xml:space="preserve"> 【6個セット】タイナッツ 115g </t>
    <phoneticPr fontId="18"/>
  </si>
  <si>
    <t>コード</t>
    <phoneticPr fontId="18"/>
  </si>
  <si>
    <t xml:space="preserve"> 【12個セット】マスターシェフ・ヌーロウの
マッサマンカレー 180g（1人前）</t>
    <phoneticPr fontId="18"/>
  </si>
  <si>
    <t>マスターシェフ・ヌーロウの
イエローカレー 180g（1人前）</t>
    <phoneticPr fontId="18"/>
  </si>
  <si>
    <t>マスターシェフ・ヌーロウの
グリーンカレー 180g（1人前）</t>
    <phoneticPr fontId="18"/>
  </si>
  <si>
    <t>マスターシェフ・ヌーロウの
マッサマンカレー 180g（1人前）</t>
    <phoneticPr fontId="18"/>
  </si>
  <si>
    <t>【賞味期限：2026年9月17日】
パッポンカレーソース(カレーソース炒め）100g</t>
    <phoneticPr fontId="18"/>
  </si>
  <si>
    <t>【賞味期限：2026年9月20日】
ソイビーンソース 200ml</t>
    <phoneticPr fontId="18"/>
  </si>
  <si>
    <t>【賞味期限：2026年11月15日】
イエローカレー クッキングセット 95g</t>
    <phoneticPr fontId="18"/>
  </si>
  <si>
    <t>数量</t>
    <rPh sb="0" eb="2">
      <t>スウリョウ</t>
    </rPh>
    <phoneticPr fontId="18"/>
  </si>
  <si>
    <t>税抜</t>
    <rPh sb="0" eb="2">
      <t>ゼイヌキ</t>
    </rPh>
    <phoneticPr fontId="18"/>
  </si>
  <si>
    <t>税込</t>
    <rPh sb="0" eb="2">
      <t>ゼイコミ</t>
    </rPh>
    <phoneticPr fontId="18"/>
  </si>
  <si>
    <t>クーポン
（自社負担）</t>
    <rPh sb="6" eb="10">
      <t>ジシャフタン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</si>
</sst>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33" borderId="0" xfId="0" applyFill="1">
      <alignment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33" borderId="0" xfId="0" applyFill="1" applyAlignment="1">
      <alignment vertical="center" wrapText="1"/>
    </xf>
    <xf numFmtId="3" fontId="0" fillId="0" borderId="0" xfId="0" applyNumberFormat="1">
      <alignment vertical="center"/>
    </xf>
    <xf numFmtId="3" fontId="0" fillId="0" borderId="10" xfId="0" applyNumberFormat="1" applyBorder="1">
      <alignment vertical="center"/>
    </xf>
    <xf numFmtId="3" fontId="0" fillId="0" borderId="11" xfId="0" applyNumberFormat="1" applyBorder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76" fontId="0" fillId="0" borderId="0" xfId="42" applyNumberFormat="1" applyFont="1" applyBorder="1" applyAlignment="1">
      <alignment horizontal="left" vertical="center"/>
    </xf>
    <xf numFmtId="0" fontId="0" fillId="33" borderId="0" xfId="0" applyFill="1" applyBorder="1" applyAlignment="1">
      <alignment vertical="center" wrapText="1"/>
    </xf>
    <xf numFmtId="3" fontId="0" fillId="0" borderId="0" xfId="0" applyNumberFormat="1" applyBorder="1">
      <alignment vertical="center"/>
    </xf>
    <xf numFmtId="0" fontId="0" fillId="33" borderId="0" xfId="0" applyFill="1" applyBorder="1">
      <alignment vertical="center"/>
    </xf>
    <xf numFmtId="3" fontId="19" fillId="0" borderId="0" xfId="0" applyNumberFormat="1" applyFont="1" applyAlignment="1">
      <alignment vertical="center" wrapText="1"/>
    </xf>
    <xf numFmtId="3" fontId="0" fillId="33" borderId="0" xfId="0" applyNumberFormat="1" applyFill="1" applyBorder="1" applyAlignment="1">
      <alignment horizontal="right" vertical="center"/>
    </xf>
    <xf numFmtId="3" fontId="0" fillId="33" borderId="10" xfId="0" applyNumberFormat="1" applyFill="1" applyBorder="1" applyAlignment="1">
      <alignment horizontal="right" vertical="center"/>
    </xf>
    <xf numFmtId="3" fontId="0" fillId="0" borderId="11" xfId="0" applyNumberForma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33" borderId="0" xfId="0" applyNumberFormat="1" applyFill="1" applyAlignment="1">
      <alignment horizontal="right" vertical="center"/>
    </xf>
    <xf numFmtId="3" fontId="19" fillId="0" borderId="0" xfId="0" applyNumberFormat="1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1"/>
  <sheetViews>
    <sheetView tabSelected="1" workbookViewId="0">
      <pane xSplit="3" ySplit="1" topLeftCell="D4" activePane="bottomRight" state="frozen"/>
      <selection pane="topRight" activeCell="D1" sqref="D1"/>
      <selection pane="bottomLeft" activeCell="A2" sqref="A2"/>
      <selection pane="bottomRight" activeCell="D6" sqref="D6"/>
    </sheetView>
  </sheetViews>
  <sheetFormatPr defaultRowHeight="18" x14ac:dyDescent="0.55000000000000004"/>
  <cols>
    <col min="1" max="1" width="0" hidden="1" customWidth="1"/>
    <col min="4" max="4" width="16.33203125" bestFit="1" customWidth="1"/>
    <col min="5" max="5" width="12.25" bestFit="1" customWidth="1"/>
    <col min="6" max="6" width="15.08203125" hidden="1" customWidth="1"/>
    <col min="8" max="8" width="23.5" bestFit="1" customWidth="1"/>
    <col min="9" max="9" width="14.83203125" bestFit="1" customWidth="1"/>
    <col min="10" max="10" width="15.08203125" hidden="1" customWidth="1"/>
    <col min="11" max="11" width="3.6640625" customWidth="1"/>
    <col min="12" max="12" width="15.08203125" bestFit="1" customWidth="1"/>
    <col min="13" max="13" width="6.6640625" bestFit="1" customWidth="1"/>
    <col min="14" max="14" width="44.1640625" bestFit="1" customWidth="1"/>
    <col min="15" max="15" width="4.83203125" style="17" bestFit="1" customWidth="1"/>
    <col min="16" max="17" width="5.6640625" style="17" bestFit="1" customWidth="1"/>
    <col min="18" max="20" width="0" hidden="1" customWidth="1"/>
    <col min="21" max="21" width="8.6640625" style="17"/>
    <col min="22" max="22" width="12.5" style="17" bestFit="1" customWidth="1"/>
    <col min="23" max="23" width="40.08203125" style="17" hidden="1" customWidth="1"/>
    <col min="24" max="24" width="8.6640625" style="17"/>
    <col min="25" max="25" width="0" hidden="1" customWidth="1"/>
    <col min="26" max="26" width="4" customWidth="1"/>
    <col min="27" max="27" width="24.1640625" bestFit="1" customWidth="1"/>
    <col min="29" max="29" width="56.9140625" bestFit="1" customWidth="1"/>
  </cols>
  <sheetData>
    <row r="1" spans="1:27" ht="3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20</v>
      </c>
      <c r="H1" t="s">
        <v>21</v>
      </c>
      <c r="I1" t="s">
        <v>6</v>
      </c>
      <c r="J1" t="s">
        <v>7</v>
      </c>
      <c r="K1" t="s">
        <v>8</v>
      </c>
      <c r="L1" t="s">
        <v>9</v>
      </c>
      <c r="M1" t="s">
        <v>56</v>
      </c>
      <c r="N1" t="s">
        <v>10</v>
      </c>
      <c r="O1" s="17" t="s">
        <v>64</v>
      </c>
      <c r="P1" s="17" t="s">
        <v>65</v>
      </c>
      <c r="Q1" s="17" t="s">
        <v>66</v>
      </c>
      <c r="R1" t="s">
        <v>11</v>
      </c>
      <c r="S1" t="s">
        <v>12</v>
      </c>
      <c r="T1" t="s">
        <v>13</v>
      </c>
      <c r="U1" s="17" t="s">
        <v>14</v>
      </c>
      <c r="V1" s="26" t="s">
        <v>67</v>
      </c>
      <c r="W1" s="17" t="s">
        <v>24</v>
      </c>
      <c r="X1" s="17" t="s">
        <v>15</v>
      </c>
      <c r="Y1" t="s">
        <v>16</v>
      </c>
      <c r="Z1" t="s">
        <v>17</v>
      </c>
      <c r="AA1" t="s">
        <v>18</v>
      </c>
    </row>
    <row r="2" spans="1:27" s="20" customFormat="1" ht="36" x14ac:dyDescent="0.55000000000000004">
      <c r="A2" s="20" t="s">
        <v>22</v>
      </c>
      <c r="B2" s="20">
        <v>1328</v>
      </c>
      <c r="C2" s="20">
        <v>2532</v>
      </c>
      <c r="D2" s="20" t="s">
        <v>19</v>
      </c>
      <c r="E2" s="20" t="s">
        <v>25</v>
      </c>
      <c r="F2" s="20">
        <v>5760031</v>
      </c>
      <c r="G2" s="20" t="s">
        <v>36</v>
      </c>
      <c r="H2" s="20" t="s">
        <v>37</v>
      </c>
      <c r="I2" s="20" t="s">
        <v>26</v>
      </c>
      <c r="J2" s="20">
        <v>9042716377</v>
      </c>
      <c r="K2" s="21" t="s">
        <v>38</v>
      </c>
      <c r="L2" s="20" t="s">
        <v>38</v>
      </c>
      <c r="M2" s="22">
        <v>5542</v>
      </c>
      <c r="N2" s="23" t="s">
        <v>57</v>
      </c>
      <c r="O2" s="24">
        <v>1</v>
      </c>
      <c r="P2" s="24">
        <v>4950</v>
      </c>
      <c r="Q2" s="24">
        <v>5346</v>
      </c>
      <c r="R2" s="20">
        <v>0</v>
      </c>
      <c r="S2" s="20">
        <v>0</v>
      </c>
      <c r="U2" s="24">
        <v>5346</v>
      </c>
      <c r="V2" s="27">
        <v>-1069</v>
      </c>
      <c r="W2" s="24">
        <v>0</v>
      </c>
      <c r="X2" s="24">
        <v>4277</v>
      </c>
      <c r="Y2" s="20">
        <v>0</v>
      </c>
      <c r="Z2" s="20">
        <v>8</v>
      </c>
      <c r="AA2" s="25" t="s">
        <v>40</v>
      </c>
    </row>
    <row r="3" spans="1:27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5"/>
      <c r="L3" s="4"/>
      <c r="M3" s="10"/>
      <c r="N3" s="13"/>
      <c r="O3" s="18"/>
      <c r="P3" s="18"/>
      <c r="Q3" s="18"/>
      <c r="R3" s="4"/>
      <c r="S3" s="4"/>
      <c r="T3" s="4"/>
      <c r="U3" s="18">
        <f>SUM(U2)</f>
        <v>5346</v>
      </c>
      <c r="V3" s="28"/>
      <c r="W3" s="18"/>
      <c r="X3" s="18">
        <f>U3+V2</f>
        <v>4277</v>
      </c>
      <c r="Y3" s="4"/>
      <c r="Z3" s="4"/>
      <c r="AA3" s="9"/>
    </row>
    <row r="4" spans="1:27" x14ac:dyDescent="0.55000000000000004">
      <c r="A4" s="7" t="s">
        <v>22</v>
      </c>
      <c r="B4" s="7">
        <v>1329</v>
      </c>
      <c r="C4" s="7">
        <v>2533</v>
      </c>
      <c r="D4" s="7" t="s">
        <v>27</v>
      </c>
      <c r="E4" s="7" t="s">
        <v>28</v>
      </c>
      <c r="F4" s="7">
        <v>1450075</v>
      </c>
      <c r="G4" s="7" t="s">
        <v>41</v>
      </c>
      <c r="H4" s="7" t="s">
        <v>42</v>
      </c>
      <c r="I4" s="7" t="s">
        <v>29</v>
      </c>
      <c r="J4" s="7">
        <v>9083056511</v>
      </c>
      <c r="K4" s="8" t="s">
        <v>38</v>
      </c>
      <c r="L4" s="7" t="s">
        <v>38</v>
      </c>
      <c r="M4" s="11">
        <v>5535</v>
      </c>
      <c r="N4" s="12" t="s">
        <v>55</v>
      </c>
      <c r="O4" s="19">
        <v>1</v>
      </c>
      <c r="P4" s="19">
        <v>5100</v>
      </c>
      <c r="Q4" s="19">
        <v>5508</v>
      </c>
      <c r="R4" s="7">
        <v>0</v>
      </c>
      <c r="S4" s="7">
        <v>0</v>
      </c>
      <c r="T4" s="7"/>
      <c r="U4" s="19">
        <v>5508</v>
      </c>
      <c r="V4" s="29">
        <v>0</v>
      </c>
      <c r="W4" s="19">
        <v>0</v>
      </c>
      <c r="X4" s="19">
        <v>5508</v>
      </c>
      <c r="Y4" s="7">
        <v>0</v>
      </c>
      <c r="Z4" s="7">
        <v>8</v>
      </c>
      <c r="AA4" s="7" t="s">
        <v>38</v>
      </c>
    </row>
    <row r="5" spans="1:27" ht="36" x14ac:dyDescent="0.55000000000000004">
      <c r="A5" t="s">
        <v>22</v>
      </c>
      <c r="B5">
        <v>1330</v>
      </c>
      <c r="C5">
        <v>2534</v>
      </c>
      <c r="D5" t="s">
        <v>19</v>
      </c>
      <c r="E5" t="s">
        <v>30</v>
      </c>
      <c r="F5">
        <v>9300264</v>
      </c>
      <c r="G5" t="s">
        <v>43</v>
      </c>
      <c r="H5" t="s">
        <v>44</v>
      </c>
      <c r="I5" t="s">
        <v>38</v>
      </c>
      <c r="J5">
        <v>9028328734</v>
      </c>
      <c r="K5" s="1" t="s">
        <v>38</v>
      </c>
      <c r="L5" t="s">
        <v>38</v>
      </c>
      <c r="M5" s="3" t="s">
        <v>45</v>
      </c>
      <c r="N5" s="14" t="s">
        <v>58</v>
      </c>
      <c r="O5" s="17">
        <v>2</v>
      </c>
      <c r="P5" s="17">
        <v>449.99999999999994</v>
      </c>
      <c r="Q5" s="17">
        <v>486</v>
      </c>
      <c r="R5">
        <v>0</v>
      </c>
      <c r="S5">
        <v>0</v>
      </c>
      <c r="U5" s="17">
        <v>972</v>
      </c>
      <c r="V5" s="30">
        <v>0</v>
      </c>
      <c r="W5" s="17">
        <v>0</v>
      </c>
      <c r="X5" s="17">
        <v>3402</v>
      </c>
      <c r="Y5">
        <v>0</v>
      </c>
      <c r="Z5">
        <v>8</v>
      </c>
      <c r="AA5" t="s">
        <v>38</v>
      </c>
    </row>
    <row r="6" spans="1:27" ht="36" x14ac:dyDescent="0.55000000000000004">
      <c r="A6" t="s">
        <v>22</v>
      </c>
      <c r="B6">
        <v>1330</v>
      </c>
      <c r="C6">
        <v>2534</v>
      </c>
      <c r="D6" t="s">
        <v>19</v>
      </c>
      <c r="E6" t="s">
        <v>30</v>
      </c>
      <c r="F6">
        <v>9300264</v>
      </c>
      <c r="G6" t="s">
        <v>43</v>
      </c>
      <c r="H6" t="s">
        <v>44</v>
      </c>
      <c r="I6" t="s">
        <v>38</v>
      </c>
      <c r="J6">
        <v>9028328734</v>
      </c>
      <c r="K6" s="1" t="s">
        <v>38</v>
      </c>
      <c r="L6" t="s">
        <v>38</v>
      </c>
      <c r="M6" s="3" t="s">
        <v>46</v>
      </c>
      <c r="N6" s="14" t="s">
        <v>59</v>
      </c>
      <c r="O6" s="17">
        <v>2</v>
      </c>
      <c r="P6" s="17">
        <v>449.99999999999994</v>
      </c>
      <c r="Q6" s="17">
        <v>486</v>
      </c>
      <c r="R6">
        <v>0</v>
      </c>
      <c r="S6">
        <v>0</v>
      </c>
      <c r="U6" s="17">
        <v>972</v>
      </c>
      <c r="V6" s="30">
        <v>0</v>
      </c>
      <c r="W6" s="17">
        <v>0</v>
      </c>
      <c r="X6" s="17">
        <v>3402</v>
      </c>
      <c r="Y6">
        <v>0</v>
      </c>
      <c r="Z6">
        <v>8</v>
      </c>
      <c r="AA6" t="s">
        <v>38</v>
      </c>
    </row>
    <row r="7" spans="1:27" ht="36" x14ac:dyDescent="0.55000000000000004">
      <c r="A7" s="4" t="s">
        <v>22</v>
      </c>
      <c r="B7" s="4">
        <v>1330</v>
      </c>
      <c r="C7" s="4">
        <v>2534</v>
      </c>
      <c r="D7" s="4" t="s">
        <v>19</v>
      </c>
      <c r="E7" s="4" t="s">
        <v>30</v>
      </c>
      <c r="F7" s="4">
        <v>9300264</v>
      </c>
      <c r="G7" s="4" t="s">
        <v>43</v>
      </c>
      <c r="H7" s="4" t="s">
        <v>44</v>
      </c>
      <c r="I7" s="4" t="s">
        <v>38</v>
      </c>
      <c r="J7" s="4">
        <v>9028328734</v>
      </c>
      <c r="K7" s="5" t="s">
        <v>38</v>
      </c>
      <c r="L7" s="4" t="s">
        <v>38</v>
      </c>
      <c r="M7" s="6" t="s">
        <v>39</v>
      </c>
      <c r="N7" s="15" t="s">
        <v>60</v>
      </c>
      <c r="O7" s="18">
        <v>3</v>
      </c>
      <c r="P7" s="18">
        <v>449.99999999999994</v>
      </c>
      <c r="Q7" s="18">
        <v>486</v>
      </c>
      <c r="R7" s="4">
        <v>0</v>
      </c>
      <c r="S7" s="4">
        <v>0</v>
      </c>
      <c r="T7" s="4"/>
      <c r="U7" s="18">
        <v>1458</v>
      </c>
      <c r="V7" s="31">
        <v>0</v>
      </c>
      <c r="W7" s="18">
        <v>0</v>
      </c>
      <c r="X7" s="18">
        <v>3402</v>
      </c>
      <c r="Y7" s="4">
        <v>0</v>
      </c>
      <c r="Z7" s="4">
        <v>8</v>
      </c>
      <c r="AA7" s="4" t="s">
        <v>38</v>
      </c>
    </row>
    <row r="8" spans="1:27" x14ac:dyDescent="0.55000000000000004">
      <c r="A8" t="s">
        <v>22</v>
      </c>
      <c r="B8">
        <v>1331</v>
      </c>
      <c r="C8">
        <v>2535</v>
      </c>
      <c r="D8" t="s">
        <v>19</v>
      </c>
      <c r="E8" t="s">
        <v>31</v>
      </c>
      <c r="F8">
        <v>1500047</v>
      </c>
      <c r="G8" t="s">
        <v>41</v>
      </c>
      <c r="H8" t="s">
        <v>47</v>
      </c>
      <c r="I8" t="s">
        <v>38</v>
      </c>
      <c r="J8">
        <v>9085955100</v>
      </c>
      <c r="K8" s="1" t="s">
        <v>38</v>
      </c>
      <c r="L8" s="2" t="s">
        <v>32</v>
      </c>
      <c r="M8" s="3" t="s">
        <v>48</v>
      </c>
      <c r="N8" t="s">
        <v>23</v>
      </c>
      <c r="O8" s="17">
        <v>1</v>
      </c>
      <c r="P8" s="17">
        <v>550</v>
      </c>
      <c r="Q8" s="17">
        <v>594</v>
      </c>
      <c r="R8">
        <v>0</v>
      </c>
      <c r="S8">
        <v>0</v>
      </c>
      <c r="U8" s="17">
        <v>594</v>
      </c>
      <c r="V8" s="32">
        <v>-756</v>
      </c>
      <c r="W8" s="17">
        <v>0</v>
      </c>
      <c r="X8" s="17">
        <v>5535</v>
      </c>
      <c r="Y8">
        <v>0</v>
      </c>
      <c r="Z8">
        <v>8</v>
      </c>
    </row>
    <row r="9" spans="1:27" x14ac:dyDescent="0.55000000000000004">
      <c r="A9" t="s">
        <v>22</v>
      </c>
      <c r="B9">
        <v>1331</v>
      </c>
      <c r="C9">
        <v>2535</v>
      </c>
      <c r="D9" t="s">
        <v>19</v>
      </c>
      <c r="E9" t="s">
        <v>31</v>
      </c>
      <c r="F9">
        <v>1500047</v>
      </c>
      <c r="G9" t="s">
        <v>41</v>
      </c>
      <c r="H9" t="s">
        <v>47</v>
      </c>
      <c r="I9" t="s">
        <v>38</v>
      </c>
      <c r="J9">
        <v>9085955100</v>
      </c>
      <c r="K9" s="1" t="s">
        <v>38</v>
      </c>
      <c r="L9" s="2" t="s">
        <v>32</v>
      </c>
      <c r="M9" s="3" t="s">
        <v>49</v>
      </c>
      <c r="N9" t="s">
        <v>33</v>
      </c>
      <c r="O9" s="17">
        <v>2</v>
      </c>
      <c r="P9" s="17">
        <v>650</v>
      </c>
      <c r="Q9" s="17">
        <v>702</v>
      </c>
      <c r="R9">
        <v>0</v>
      </c>
      <c r="S9">
        <v>0</v>
      </c>
      <c r="U9" s="17">
        <v>1404</v>
      </c>
      <c r="V9" s="32">
        <v>-756</v>
      </c>
      <c r="W9" s="17">
        <v>0</v>
      </c>
      <c r="X9" s="17">
        <v>5535</v>
      </c>
      <c r="Y9">
        <v>0</v>
      </c>
      <c r="Z9">
        <v>8</v>
      </c>
    </row>
    <row r="10" spans="1:27" ht="36" x14ac:dyDescent="0.55000000000000004">
      <c r="A10" t="s">
        <v>22</v>
      </c>
      <c r="B10">
        <v>1331</v>
      </c>
      <c r="C10">
        <v>2535</v>
      </c>
      <c r="D10" t="s">
        <v>19</v>
      </c>
      <c r="E10" t="s">
        <v>31</v>
      </c>
      <c r="F10">
        <v>1500047</v>
      </c>
      <c r="G10" t="s">
        <v>41</v>
      </c>
      <c r="H10" t="s">
        <v>47</v>
      </c>
      <c r="I10" t="s">
        <v>38</v>
      </c>
      <c r="J10">
        <v>9085955100</v>
      </c>
      <c r="K10" s="1" t="s">
        <v>38</v>
      </c>
      <c r="L10" s="2" t="s">
        <v>32</v>
      </c>
      <c r="M10" s="3" t="s">
        <v>50</v>
      </c>
      <c r="N10" s="16" t="s">
        <v>61</v>
      </c>
      <c r="O10" s="17">
        <v>1</v>
      </c>
      <c r="P10" s="17">
        <v>200</v>
      </c>
      <c r="Q10" s="17">
        <v>216</v>
      </c>
      <c r="R10">
        <v>0</v>
      </c>
      <c r="S10">
        <v>0</v>
      </c>
      <c r="U10" s="17">
        <v>216</v>
      </c>
      <c r="V10" s="32">
        <v>-756</v>
      </c>
      <c r="W10" s="17">
        <v>0</v>
      </c>
      <c r="X10" s="17">
        <v>5535</v>
      </c>
      <c r="Y10">
        <v>0</v>
      </c>
      <c r="Z10">
        <v>8</v>
      </c>
    </row>
    <row r="11" spans="1:27" ht="36" x14ac:dyDescent="0.55000000000000004">
      <c r="A11" t="s">
        <v>22</v>
      </c>
      <c r="B11">
        <v>1331</v>
      </c>
      <c r="C11">
        <v>2535</v>
      </c>
      <c r="D11" t="s">
        <v>19</v>
      </c>
      <c r="E11" t="s">
        <v>31</v>
      </c>
      <c r="F11">
        <v>1500047</v>
      </c>
      <c r="G11" t="s">
        <v>41</v>
      </c>
      <c r="H11" t="s">
        <v>47</v>
      </c>
      <c r="I11" t="s">
        <v>38</v>
      </c>
      <c r="J11">
        <v>9085955100</v>
      </c>
      <c r="K11" s="1" t="s">
        <v>38</v>
      </c>
      <c r="L11" s="2" t="s">
        <v>32</v>
      </c>
      <c r="M11" s="3" t="s">
        <v>51</v>
      </c>
      <c r="N11" s="16" t="s">
        <v>62</v>
      </c>
      <c r="O11" s="17">
        <v>1</v>
      </c>
      <c r="P11" s="17">
        <v>175</v>
      </c>
      <c r="Q11" s="17">
        <v>189</v>
      </c>
      <c r="R11">
        <v>0</v>
      </c>
      <c r="S11">
        <v>0</v>
      </c>
      <c r="U11" s="17">
        <v>189</v>
      </c>
      <c r="V11" s="32">
        <v>-756</v>
      </c>
      <c r="W11" s="17">
        <v>0</v>
      </c>
      <c r="X11" s="17">
        <v>5535</v>
      </c>
      <c r="Y11">
        <v>0</v>
      </c>
      <c r="Z11">
        <v>8</v>
      </c>
    </row>
    <row r="12" spans="1:27" ht="36" x14ac:dyDescent="0.55000000000000004">
      <c r="A12" t="s">
        <v>22</v>
      </c>
      <c r="B12">
        <v>1331</v>
      </c>
      <c r="C12">
        <v>2535</v>
      </c>
      <c r="D12" t="s">
        <v>19</v>
      </c>
      <c r="E12" t="s">
        <v>31</v>
      </c>
      <c r="F12">
        <v>1500047</v>
      </c>
      <c r="G12" t="s">
        <v>41</v>
      </c>
      <c r="H12" t="s">
        <v>47</v>
      </c>
      <c r="I12" t="s">
        <v>38</v>
      </c>
      <c r="J12">
        <v>9085955100</v>
      </c>
      <c r="K12" s="1" t="s">
        <v>38</v>
      </c>
      <c r="L12" s="2" t="s">
        <v>32</v>
      </c>
      <c r="M12" s="3" t="s">
        <v>52</v>
      </c>
      <c r="N12" s="16" t="s">
        <v>63</v>
      </c>
      <c r="O12" s="17">
        <v>1</v>
      </c>
      <c r="P12" s="17">
        <v>400</v>
      </c>
      <c r="Q12" s="17">
        <v>432</v>
      </c>
      <c r="R12">
        <v>0</v>
      </c>
      <c r="S12">
        <v>0</v>
      </c>
      <c r="U12" s="17">
        <v>432</v>
      </c>
      <c r="V12" s="32">
        <v>-756</v>
      </c>
      <c r="W12" s="17">
        <v>0</v>
      </c>
      <c r="X12" s="17">
        <v>5535</v>
      </c>
      <c r="Y12">
        <v>0</v>
      </c>
      <c r="Z12">
        <v>8</v>
      </c>
    </row>
    <row r="13" spans="1:27" x14ac:dyDescent="0.55000000000000004">
      <c r="A13" t="s">
        <v>22</v>
      </c>
      <c r="B13">
        <v>1331</v>
      </c>
      <c r="C13">
        <v>2535</v>
      </c>
      <c r="D13" t="s">
        <v>19</v>
      </c>
      <c r="E13" t="s">
        <v>31</v>
      </c>
      <c r="F13">
        <v>1500047</v>
      </c>
      <c r="G13" t="s">
        <v>41</v>
      </c>
      <c r="H13" t="s">
        <v>47</v>
      </c>
      <c r="I13" t="s">
        <v>38</v>
      </c>
      <c r="J13">
        <v>9085955100</v>
      </c>
      <c r="K13" s="1" t="s">
        <v>38</v>
      </c>
      <c r="L13" s="2" t="s">
        <v>32</v>
      </c>
      <c r="M13" s="3" t="s">
        <v>53</v>
      </c>
      <c r="N13" t="s">
        <v>34</v>
      </c>
      <c r="O13" s="17">
        <v>1</v>
      </c>
      <c r="P13" s="17">
        <v>499.99999999999994</v>
      </c>
      <c r="Q13" s="17">
        <v>540</v>
      </c>
      <c r="R13">
        <v>0</v>
      </c>
      <c r="S13">
        <v>0</v>
      </c>
      <c r="U13" s="17">
        <v>540</v>
      </c>
      <c r="V13" s="32">
        <v>-756</v>
      </c>
      <c r="W13" s="17">
        <v>0</v>
      </c>
      <c r="X13" s="17">
        <v>5535</v>
      </c>
      <c r="Y13">
        <v>0</v>
      </c>
      <c r="Z13">
        <v>8</v>
      </c>
    </row>
    <row r="14" spans="1:27" x14ac:dyDescent="0.55000000000000004">
      <c r="A14" t="s">
        <v>22</v>
      </c>
      <c r="B14">
        <v>1331</v>
      </c>
      <c r="C14">
        <v>2535</v>
      </c>
      <c r="D14" t="s">
        <v>19</v>
      </c>
      <c r="E14" t="s">
        <v>31</v>
      </c>
      <c r="F14">
        <v>1500047</v>
      </c>
      <c r="G14" t="s">
        <v>41</v>
      </c>
      <c r="H14" t="s">
        <v>47</v>
      </c>
      <c r="I14" t="s">
        <v>38</v>
      </c>
      <c r="J14">
        <v>9085955100</v>
      </c>
      <c r="K14" s="1" t="s">
        <v>38</v>
      </c>
      <c r="L14" s="2" t="s">
        <v>32</v>
      </c>
      <c r="M14" s="3" t="s">
        <v>54</v>
      </c>
      <c r="N14" t="s">
        <v>35</v>
      </c>
      <c r="O14" s="17">
        <v>4</v>
      </c>
      <c r="P14" s="17">
        <v>449.99999999999994</v>
      </c>
      <c r="Q14" s="17">
        <v>486</v>
      </c>
      <c r="R14">
        <v>0</v>
      </c>
      <c r="S14">
        <v>0</v>
      </c>
      <c r="U14" s="17">
        <v>1944</v>
      </c>
      <c r="V14" s="32">
        <v>-756</v>
      </c>
      <c r="W14" s="17">
        <v>0</v>
      </c>
      <c r="X14" s="17">
        <v>5535</v>
      </c>
      <c r="Y14">
        <v>0</v>
      </c>
      <c r="Z14">
        <v>8</v>
      </c>
    </row>
    <row r="15" spans="1:27" x14ac:dyDescent="0.55000000000000004">
      <c r="A15" t="s">
        <v>22</v>
      </c>
      <c r="B15">
        <v>1331</v>
      </c>
      <c r="C15">
        <v>2535</v>
      </c>
      <c r="D15" t="s">
        <v>19</v>
      </c>
      <c r="E15" t="s">
        <v>31</v>
      </c>
      <c r="F15">
        <v>1500047</v>
      </c>
      <c r="G15" t="s">
        <v>41</v>
      </c>
      <c r="H15" t="s">
        <v>47</v>
      </c>
      <c r="I15" t="s">
        <v>38</v>
      </c>
      <c r="J15">
        <v>9085955100</v>
      </c>
      <c r="K15" s="1" t="s">
        <v>38</v>
      </c>
      <c r="L15" s="2" t="s">
        <v>32</v>
      </c>
      <c r="M15" s="3" t="s">
        <v>54</v>
      </c>
      <c r="N15" t="s">
        <v>35</v>
      </c>
      <c r="O15" s="17">
        <v>2</v>
      </c>
      <c r="P15" s="17">
        <v>449.99999999999994</v>
      </c>
      <c r="Q15" s="17">
        <v>486</v>
      </c>
      <c r="R15">
        <v>0</v>
      </c>
      <c r="S15">
        <v>0</v>
      </c>
      <c r="U15" s="17">
        <v>972</v>
      </c>
      <c r="V15" s="32">
        <v>-756</v>
      </c>
      <c r="W15" s="17">
        <v>0</v>
      </c>
      <c r="X15" s="17">
        <v>5535</v>
      </c>
      <c r="Y15">
        <v>0</v>
      </c>
      <c r="Z15">
        <v>8</v>
      </c>
    </row>
    <row r="16" spans="1:27" x14ac:dyDescent="0.55000000000000004">
      <c r="K16" s="1"/>
      <c r="M16" s="3"/>
      <c r="U16" s="17">
        <f>SUM(U8:U15)</f>
        <v>6291</v>
      </c>
      <c r="V16" s="30"/>
      <c r="X16" s="33">
        <f>U16+V15</f>
        <v>5535</v>
      </c>
    </row>
    <row r="17" spans="11:22" x14ac:dyDescent="0.55000000000000004">
      <c r="K17" s="1"/>
      <c r="M17" s="3"/>
      <c r="V17" s="30"/>
    </row>
    <row r="18" spans="11:22" x14ac:dyDescent="0.55000000000000004">
      <c r="K18" s="1"/>
      <c r="M18" s="3"/>
      <c r="V18" s="30"/>
    </row>
    <row r="19" spans="11:22" x14ac:dyDescent="0.55000000000000004">
      <c r="K19" s="1"/>
      <c r="M19" s="3"/>
      <c r="V19" s="30"/>
    </row>
    <row r="20" spans="11:22" x14ac:dyDescent="0.55000000000000004">
      <c r="K20" s="1"/>
      <c r="M20" s="3"/>
      <c r="V20" s="30"/>
    </row>
    <row r="21" spans="11:22" x14ac:dyDescent="0.55000000000000004">
      <c r="K21" s="1"/>
      <c r="M21" s="3"/>
      <c r="V21" s="30"/>
    </row>
    <row r="22" spans="11:22" x14ac:dyDescent="0.55000000000000004">
      <c r="K22" s="1"/>
      <c r="M22" s="3"/>
      <c r="V22" s="30"/>
    </row>
    <row r="23" spans="11:22" x14ac:dyDescent="0.55000000000000004">
      <c r="K23" s="1"/>
      <c r="M23" s="3"/>
      <c r="V23" s="30"/>
    </row>
    <row r="24" spans="11:22" x14ac:dyDescent="0.55000000000000004">
      <c r="K24" s="1"/>
      <c r="M24" s="3"/>
      <c r="V24" s="30"/>
    </row>
    <row r="25" spans="11:22" x14ac:dyDescent="0.55000000000000004">
      <c r="K25" s="1"/>
      <c r="M25" s="3"/>
      <c r="V25" s="30"/>
    </row>
    <row r="26" spans="11:22" x14ac:dyDescent="0.55000000000000004">
      <c r="K26" s="1"/>
      <c r="M26" s="3"/>
      <c r="V26" s="30"/>
    </row>
    <row r="27" spans="11:22" x14ac:dyDescent="0.55000000000000004">
      <c r="K27" s="1"/>
      <c r="M27" s="3"/>
      <c r="V27" s="30"/>
    </row>
    <row r="28" spans="11:22" x14ac:dyDescent="0.55000000000000004">
      <c r="K28" s="1"/>
      <c r="M28" s="3"/>
      <c r="V28" s="30"/>
    </row>
    <row r="29" spans="11:22" x14ac:dyDescent="0.55000000000000004">
      <c r="K29" s="1"/>
      <c r="M29" s="3"/>
      <c r="V29" s="30"/>
    </row>
    <row r="30" spans="11:22" x14ac:dyDescent="0.55000000000000004">
      <c r="K30" s="1"/>
      <c r="M30" s="3"/>
      <c r="V30" s="30"/>
    </row>
    <row r="31" spans="11:22" x14ac:dyDescent="0.55000000000000004">
      <c r="K31" s="1"/>
      <c r="M31" s="3"/>
      <c r="V31" s="30"/>
    </row>
    <row r="32" spans="11:22" x14ac:dyDescent="0.55000000000000004">
      <c r="K32" s="1"/>
      <c r="M32" s="3"/>
      <c r="V32" s="30"/>
    </row>
    <row r="33" spans="11:22" x14ac:dyDescent="0.55000000000000004">
      <c r="K33" s="1"/>
      <c r="M33" s="3"/>
      <c r="V33" s="30"/>
    </row>
    <row r="34" spans="11:22" x14ac:dyDescent="0.55000000000000004">
      <c r="K34" s="1"/>
      <c r="M34" s="3"/>
      <c r="V34" s="30"/>
    </row>
    <row r="35" spans="11:22" x14ac:dyDescent="0.55000000000000004">
      <c r="K35" s="1"/>
      <c r="M35" s="3"/>
      <c r="V35" s="30"/>
    </row>
    <row r="36" spans="11:22" x14ac:dyDescent="0.55000000000000004">
      <c r="K36" s="1"/>
      <c r="M36" s="3"/>
      <c r="V36" s="30"/>
    </row>
    <row r="37" spans="11:22" x14ac:dyDescent="0.55000000000000004">
      <c r="K37" s="1"/>
      <c r="M37" s="3"/>
      <c r="V37" s="30"/>
    </row>
    <row r="38" spans="11:22" x14ac:dyDescent="0.55000000000000004">
      <c r="K38" s="1"/>
      <c r="M38" s="3"/>
      <c r="V38" s="30"/>
    </row>
    <row r="39" spans="11:22" x14ac:dyDescent="0.55000000000000004">
      <c r="K39" s="1"/>
      <c r="M39" s="3"/>
      <c r="V39" s="30"/>
    </row>
    <row r="40" spans="11:22" x14ac:dyDescent="0.55000000000000004">
      <c r="K40" s="1"/>
      <c r="M40" s="3"/>
      <c r="V40" s="30"/>
    </row>
    <row r="41" spans="11:22" x14ac:dyDescent="0.55000000000000004">
      <c r="K41" s="1"/>
      <c r="M41" s="3"/>
      <c r="V41" s="30"/>
    </row>
    <row r="42" spans="11:22" x14ac:dyDescent="0.55000000000000004">
      <c r="K42" s="1"/>
      <c r="M42" s="3"/>
      <c r="V42" s="30"/>
    </row>
    <row r="43" spans="11:22" x14ac:dyDescent="0.55000000000000004">
      <c r="K43" s="1"/>
      <c r="M43" s="3"/>
      <c r="V43" s="30"/>
    </row>
    <row r="44" spans="11:22" x14ac:dyDescent="0.55000000000000004">
      <c r="K44" s="1"/>
      <c r="M44" s="3"/>
      <c r="V44" s="30"/>
    </row>
    <row r="45" spans="11:22" x14ac:dyDescent="0.55000000000000004">
      <c r="K45" s="1"/>
      <c r="M45" s="3"/>
      <c r="V45" s="30"/>
    </row>
    <row r="46" spans="11:22" x14ac:dyDescent="0.55000000000000004">
      <c r="K46" s="1"/>
      <c r="M46" s="3"/>
      <c r="V46" s="30"/>
    </row>
    <row r="47" spans="11:22" x14ac:dyDescent="0.55000000000000004">
      <c r="K47" s="1"/>
      <c r="M47" s="3"/>
      <c r="V47" s="30"/>
    </row>
    <row r="48" spans="11:22" x14ac:dyDescent="0.55000000000000004">
      <c r="K48" s="1"/>
      <c r="M48" s="3"/>
      <c r="V48" s="30"/>
    </row>
    <row r="49" spans="11:22" x14ac:dyDescent="0.55000000000000004">
      <c r="K49" s="1"/>
      <c r="M49" s="3"/>
      <c r="V49" s="30"/>
    </row>
    <row r="50" spans="11:22" x14ac:dyDescent="0.55000000000000004">
      <c r="K50" s="1"/>
      <c r="M50" s="3"/>
      <c r="V50" s="30"/>
    </row>
    <row r="51" spans="11:22" x14ac:dyDescent="0.55000000000000004">
      <c r="K51" s="1"/>
      <c r="M51" s="3"/>
      <c r="V51" s="30"/>
    </row>
    <row r="52" spans="11:22" x14ac:dyDescent="0.55000000000000004">
      <c r="K52" s="1"/>
      <c r="M52" s="3"/>
      <c r="V52" s="30"/>
    </row>
    <row r="53" spans="11:22" x14ac:dyDescent="0.55000000000000004">
      <c r="K53" s="1"/>
      <c r="M53" s="3"/>
      <c r="V53" s="30"/>
    </row>
    <row r="54" spans="11:22" x14ac:dyDescent="0.55000000000000004">
      <c r="K54" s="1"/>
      <c r="M54" s="3"/>
      <c r="V54" s="30"/>
    </row>
    <row r="55" spans="11:22" x14ac:dyDescent="0.55000000000000004">
      <c r="K55" s="1"/>
      <c r="M55" s="3"/>
      <c r="V55" s="30"/>
    </row>
    <row r="56" spans="11:22" x14ac:dyDescent="0.55000000000000004">
      <c r="K56" s="1"/>
      <c r="M56" s="3"/>
      <c r="V56" s="30"/>
    </row>
    <row r="57" spans="11:22" x14ac:dyDescent="0.55000000000000004">
      <c r="K57" s="1"/>
      <c r="M57" s="3"/>
      <c r="V57" s="30"/>
    </row>
    <row r="58" spans="11:22" x14ac:dyDescent="0.55000000000000004">
      <c r="K58" s="1"/>
      <c r="M58" s="3"/>
      <c r="V58" s="30"/>
    </row>
    <row r="59" spans="11:22" x14ac:dyDescent="0.55000000000000004">
      <c r="K59" s="1"/>
      <c r="M59" s="3"/>
      <c r="V59" s="30"/>
    </row>
    <row r="60" spans="11:22" x14ac:dyDescent="0.55000000000000004">
      <c r="K60" s="1"/>
      <c r="M60" s="3"/>
      <c r="V60" s="30"/>
    </row>
    <row r="61" spans="11:22" x14ac:dyDescent="0.55000000000000004">
      <c r="K61" s="1"/>
      <c r="M61" s="3"/>
      <c r="V61" s="30"/>
    </row>
    <row r="62" spans="11:22" x14ac:dyDescent="0.55000000000000004">
      <c r="K62" s="1"/>
      <c r="M62" s="3"/>
      <c r="V62" s="30"/>
    </row>
    <row r="63" spans="11:22" x14ac:dyDescent="0.55000000000000004">
      <c r="K63" s="1"/>
      <c r="M63" s="3"/>
      <c r="V63" s="30"/>
    </row>
    <row r="64" spans="11:22" x14ac:dyDescent="0.55000000000000004">
      <c r="K64" s="1"/>
      <c r="M64" s="3"/>
      <c r="V64" s="30"/>
    </row>
    <row r="65" spans="11:22" x14ac:dyDescent="0.55000000000000004">
      <c r="K65" s="1"/>
      <c r="M65" s="3"/>
      <c r="V65" s="30"/>
    </row>
    <row r="66" spans="11:22" x14ac:dyDescent="0.55000000000000004">
      <c r="K66" s="1"/>
      <c r="M66" s="3"/>
      <c r="V66" s="30"/>
    </row>
    <row r="67" spans="11:22" x14ac:dyDescent="0.55000000000000004">
      <c r="K67" s="1"/>
      <c r="M67" s="3"/>
      <c r="V67" s="30"/>
    </row>
    <row r="68" spans="11:22" x14ac:dyDescent="0.55000000000000004">
      <c r="K68" s="1"/>
      <c r="M68" s="3"/>
      <c r="V68" s="30"/>
    </row>
    <row r="69" spans="11:22" x14ac:dyDescent="0.55000000000000004">
      <c r="K69" s="1"/>
      <c r="M69" s="3"/>
      <c r="V69" s="30"/>
    </row>
    <row r="70" spans="11:22" x14ac:dyDescent="0.55000000000000004">
      <c r="K70" s="1"/>
      <c r="M70" s="3"/>
      <c r="V70" s="30"/>
    </row>
    <row r="71" spans="11:22" x14ac:dyDescent="0.55000000000000004">
      <c r="K71" s="1"/>
      <c r="M71" s="3"/>
      <c r="V71" s="30"/>
    </row>
    <row r="72" spans="11:22" x14ac:dyDescent="0.55000000000000004">
      <c r="K72" s="1"/>
      <c r="M72" s="3"/>
      <c r="V72" s="30"/>
    </row>
    <row r="73" spans="11:22" x14ac:dyDescent="0.55000000000000004">
      <c r="K73" s="1"/>
      <c r="M73" s="3"/>
      <c r="V73" s="30"/>
    </row>
    <row r="74" spans="11:22" x14ac:dyDescent="0.55000000000000004">
      <c r="K74" s="1"/>
      <c r="M74" s="3"/>
      <c r="V74" s="30"/>
    </row>
    <row r="75" spans="11:22" x14ac:dyDescent="0.55000000000000004">
      <c r="K75" s="1"/>
      <c r="M75" s="3"/>
      <c r="V75" s="30"/>
    </row>
    <row r="76" spans="11:22" x14ac:dyDescent="0.55000000000000004">
      <c r="K76" s="1"/>
      <c r="M76" s="3"/>
      <c r="V76" s="30"/>
    </row>
    <row r="77" spans="11:22" x14ac:dyDescent="0.55000000000000004">
      <c r="K77" s="1"/>
      <c r="M77" s="3"/>
      <c r="V77" s="30"/>
    </row>
    <row r="78" spans="11:22" x14ac:dyDescent="0.55000000000000004">
      <c r="K78" s="1"/>
      <c r="M78" s="3"/>
      <c r="V78" s="30"/>
    </row>
    <row r="79" spans="11:22" x14ac:dyDescent="0.55000000000000004">
      <c r="K79" s="1"/>
      <c r="M79" s="3"/>
      <c r="V79" s="30"/>
    </row>
    <row r="80" spans="11:22" x14ac:dyDescent="0.55000000000000004">
      <c r="K80" s="1"/>
      <c r="M80" s="3"/>
      <c r="V80" s="30"/>
    </row>
    <row r="81" spans="11:22" x14ac:dyDescent="0.55000000000000004">
      <c r="K81" s="1"/>
      <c r="M81" s="3"/>
      <c r="V81" s="30"/>
    </row>
    <row r="82" spans="11:22" x14ac:dyDescent="0.55000000000000004">
      <c r="K82" s="1"/>
      <c r="M82" s="3"/>
      <c r="V82" s="30"/>
    </row>
    <row r="83" spans="11:22" x14ac:dyDescent="0.55000000000000004">
      <c r="K83" s="1"/>
      <c r="M83" s="3"/>
      <c r="V83" s="30"/>
    </row>
    <row r="84" spans="11:22" x14ac:dyDescent="0.55000000000000004">
      <c r="K84" s="1"/>
      <c r="M84" s="3"/>
      <c r="V84" s="30"/>
    </row>
    <row r="85" spans="11:22" x14ac:dyDescent="0.55000000000000004">
      <c r="K85" s="1"/>
      <c r="M85" s="3"/>
      <c r="V85" s="30"/>
    </row>
    <row r="86" spans="11:22" x14ac:dyDescent="0.55000000000000004">
      <c r="K86" s="1"/>
      <c r="M86" s="3"/>
      <c r="V86" s="30"/>
    </row>
    <row r="87" spans="11:22" x14ac:dyDescent="0.55000000000000004">
      <c r="K87" s="1"/>
      <c r="M87" s="3"/>
      <c r="V87" s="30"/>
    </row>
    <row r="88" spans="11:22" x14ac:dyDescent="0.55000000000000004">
      <c r="K88" s="1"/>
      <c r="M88" s="3"/>
      <c r="V88" s="30"/>
    </row>
    <row r="89" spans="11:22" x14ac:dyDescent="0.55000000000000004">
      <c r="K89" s="1"/>
      <c r="M89" s="3"/>
      <c r="V89" s="30"/>
    </row>
    <row r="90" spans="11:22" x14ac:dyDescent="0.55000000000000004">
      <c r="K90" s="1"/>
      <c r="M90" s="3"/>
      <c r="V90" s="30"/>
    </row>
    <row r="91" spans="11:22" x14ac:dyDescent="0.55000000000000004">
      <c r="K91" s="1"/>
      <c r="M91" s="3"/>
      <c r="V91" s="30"/>
    </row>
    <row r="92" spans="11:22" x14ac:dyDescent="0.55000000000000004">
      <c r="K92" s="1"/>
      <c r="M92" s="3"/>
      <c r="V92" s="30"/>
    </row>
    <row r="93" spans="11:22" x14ac:dyDescent="0.55000000000000004">
      <c r="K93" s="1"/>
      <c r="M93" s="3"/>
      <c r="V93" s="30"/>
    </row>
    <row r="94" spans="11:22" x14ac:dyDescent="0.55000000000000004">
      <c r="K94" s="1"/>
      <c r="M94" s="3"/>
      <c r="V94" s="30"/>
    </row>
    <row r="95" spans="11:22" x14ac:dyDescent="0.55000000000000004">
      <c r="K95" s="1"/>
      <c r="M95" s="3"/>
      <c r="V95" s="30"/>
    </row>
    <row r="96" spans="11:22" x14ac:dyDescent="0.55000000000000004">
      <c r="K96" s="1"/>
      <c r="M96" s="3"/>
      <c r="V96" s="30"/>
    </row>
    <row r="97" spans="11:22" x14ac:dyDescent="0.55000000000000004">
      <c r="K97" s="1"/>
      <c r="M97" s="3"/>
      <c r="V97" s="30"/>
    </row>
    <row r="98" spans="11:22" x14ac:dyDescent="0.55000000000000004">
      <c r="K98" s="1"/>
      <c r="M98" s="3"/>
      <c r="V98" s="30"/>
    </row>
    <row r="99" spans="11:22" x14ac:dyDescent="0.55000000000000004">
      <c r="K99" s="1"/>
      <c r="M99" s="3"/>
      <c r="V99" s="30"/>
    </row>
    <row r="100" spans="11:22" x14ac:dyDescent="0.55000000000000004">
      <c r="K100" s="1"/>
      <c r="M100" s="3"/>
      <c r="V100" s="30"/>
    </row>
    <row r="101" spans="11:22" x14ac:dyDescent="0.55000000000000004">
      <c r="K101" s="1"/>
      <c r="V101" s="30"/>
    </row>
  </sheetData>
  <phoneticPr fontId="18"/>
  <pageMargins left="0.23622047244094491" right="0.23622047244094491" top="1.3385826771653544" bottom="0.74803149606299213" header="0.72" footer="0.31496062992125984"/>
  <pageSetup paperSize="9" scale="56" fitToHeight="0" orientation="landscape" r:id="rId1"/>
  <headerFooter scaleWithDoc="0">
    <oddHeader>&amp;L&amp;14&amp;D</oddHeader>
    <oddFooter>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cp:lastPrinted>2026-08-05T02:58:47Z</cp:lastPrinted>
  <dcterms:created xsi:type="dcterms:W3CDTF">2023-02-22T08:12:04Z</dcterms:created>
  <dcterms:modified xsi:type="dcterms:W3CDTF">2026-08-05T03:01:54Z</dcterms:modified>
</cp:coreProperties>
</file>