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13_ncr:1_{C67C839C-6DE3-46C7-BED0-72103DAA3A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definedNames>
    <definedName name="_xlnm.Print_Titles" localSheetId="0">'変換結果、これをエクセルにコピペ'!$1:$1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3" i="2" l="1"/>
  <c r="U23" i="2"/>
  <c r="U12" i="2"/>
  <c r="X12" i="2" s="1"/>
</calcChain>
</file>

<file path=xl/sharedStrings.xml><?xml version="1.0" encoding="utf-8"?>
<sst xmlns="http://schemas.openxmlformats.org/spreadsheetml/2006/main" count="301" uniqueCount="101">
  <si>
    <t>店舗名称</t>
  </si>
  <si>
    <t>伝票番号</t>
  </si>
  <si>
    <t>受注番号</t>
  </si>
  <si>
    <t>支払方法</t>
  </si>
  <si>
    <t>送り先名</t>
  </si>
  <si>
    <t>送り先郵便番号</t>
  </si>
  <si>
    <t>送り先電話番号</t>
  </si>
  <si>
    <t>配達希望日</t>
  </si>
  <si>
    <t>時間指定</t>
  </si>
  <si>
    <t>商品名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</si>
  <si>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</si>
  <si>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</si>
  <si>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</si>
  <si>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</si>
  <si>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</si>
  <si>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</si>
  <si>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</si>
  <si>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</si>
  <si>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</si>
  <si>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</si>
  <si>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</si>
  <si>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送料</t>
  </si>
  <si>
    <t>shopify</t>
  </si>
  <si>
    <t>クレジットカード</t>
  </si>
  <si>
    <t>レモングラスドレッシング 220ml</t>
  </si>
  <si>
    <t>佐久 よし美</t>
  </si>
  <si>
    <t>タイナッツ 115g</t>
  </si>
  <si>
    <t>スイート&amp;サワーソース 220ml</t>
  </si>
  <si>
    <t>宮下 奈穂子</t>
  </si>
  <si>
    <t>１９時～２１時</t>
  </si>
  <si>
    <t>小倉 有香</t>
  </si>
  <si>
    <t>１８時～２１時</t>
  </si>
  <si>
    <t>ガパオ炒め物ペースト 70g</t>
  </si>
  <si>
    <t>マッサマンカレーペースト 70g</t>
  </si>
  <si>
    <t>ココナッツクリーム 400ml</t>
  </si>
  <si>
    <t>ナンプラー（魚醤） 200ml</t>
  </si>
  <si>
    <t>山川 清日</t>
  </si>
  <si>
    <t>喫茶ヤマカワ店舗内へ</t>
  </si>
  <si>
    <t>１４時～１６時</t>
  </si>
  <si>
    <t>モ リヤミエコ</t>
  </si>
  <si>
    <t>山根 明子</t>
  </si>
  <si>
    <t>メディオコート大手町905</t>
  </si>
  <si>
    <t>イエローカレーペースト 70g</t>
  </si>
  <si>
    <t>グリーンカレーペースト 70g</t>
  </si>
  <si>
    <t>原 健人</t>
  </si>
  <si>
    <t>ハラズ205</t>
  </si>
  <si>
    <t>午前中</t>
  </si>
  <si>
    <t>パッタイ クッキングセット 300g</t>
  </si>
  <si>
    <t>トムヤムチリペースト 70g</t>
  </si>
  <si>
    <t>山梨県</t>
  </si>
  <si>
    <t>甲府市朝気1-6-14</t>
  </si>
  <si>
    <t/>
  </si>
  <si>
    <t>5045</t>
  </si>
  <si>
    <t>4946</t>
  </si>
  <si>
    <t>4948</t>
  </si>
  <si>
    <t>神奈川県</t>
  </si>
  <si>
    <t>4958</t>
  </si>
  <si>
    <t>2540</t>
  </si>
  <si>
    <t>和歌山県</t>
  </si>
  <si>
    <t>岩出市今中146-1</t>
  </si>
  <si>
    <t>4956</t>
  </si>
  <si>
    <t>4952</t>
  </si>
  <si>
    <t>4991</t>
  </si>
  <si>
    <t>4937</t>
  </si>
  <si>
    <t>兵庫県</t>
  </si>
  <si>
    <t>明石市本町2-2-3</t>
  </si>
  <si>
    <t>大阪府</t>
  </si>
  <si>
    <t>堺市東区日置荘原寺町97-3-505</t>
  </si>
  <si>
    <t>広島県</t>
  </si>
  <si>
    <t>広島市中区大手町3-13-29</t>
  </si>
  <si>
    <t>4976</t>
  </si>
  <si>
    <t xml:space="preserve">自社負担クーポン値引き　_x000D_
</t>
  </si>
  <si>
    <t>4951</t>
  </si>
  <si>
    <t>4949</t>
  </si>
  <si>
    <t>東京都</t>
  </si>
  <si>
    <t>新宿区若葉1-18-4</t>
  </si>
  <si>
    <t>4938</t>
  </si>
  <si>
    <t>4989</t>
  </si>
  <si>
    <t>4953</t>
  </si>
  <si>
    <t>送り先住所2</t>
    <phoneticPr fontId="18"/>
  </si>
  <si>
    <t>あと払いPaidy</t>
    <rPh sb="2" eb="3">
      <t>ハラ</t>
    </rPh>
    <phoneticPr fontId="18"/>
  </si>
  <si>
    <t>あと払いPaidy</t>
    <phoneticPr fontId="18"/>
  </si>
  <si>
    <t>通常賞味期限のアイテム有</t>
    <rPh sb="0" eb="2">
      <t>ツウジョウ</t>
    </rPh>
    <rPh sb="2" eb="4">
      <t>ショウミ</t>
    </rPh>
    <rPh sb="4" eb="6">
      <t>キゲン</t>
    </rPh>
    <rPh sb="11" eb="12">
      <t>アリ</t>
    </rPh>
    <phoneticPr fontId="18"/>
  </si>
  <si>
    <t>アウトレット</t>
    <phoneticPr fontId="18"/>
  </si>
  <si>
    <t>パッポンカレーソースプレゼント</t>
    <phoneticPr fontId="18"/>
  </si>
  <si>
    <t>鎌倉市小袋谷鎌倉市小袋谷2-5-29</t>
    <phoneticPr fontId="18"/>
  </si>
  <si>
    <t>コード</t>
    <phoneticPr fontId="18"/>
  </si>
  <si>
    <t xml:space="preserve">【賞味期限：2026年9月2日】
ココナッツクリーム 165ml × 3本 </t>
    <phoneticPr fontId="18"/>
  </si>
  <si>
    <t>タイブルーティー 
（バタフライ ピー＆ハーブ） 
25g（2.5g×10バッグ）</t>
    <phoneticPr fontId="18"/>
  </si>
  <si>
    <t>【賞味期限：2026年9月20日】
グリーンカレーペースト 220g</t>
    <phoneticPr fontId="18"/>
  </si>
  <si>
    <t>【賞味期限：2026年9月20日】
ソイビーンソース 200ml</t>
    <phoneticPr fontId="18"/>
  </si>
  <si>
    <r>
      <t>【賞味期限：</t>
    </r>
    <r>
      <rPr>
        <sz val="11"/>
        <color rgb="FFFF0000"/>
        <rFont val="游ゴシック"/>
        <family val="3"/>
        <charset val="128"/>
        <scheme val="minor"/>
      </rPr>
      <t>2026/12/24</t>
    </r>
    <r>
      <rPr>
        <sz val="11"/>
        <color theme="1"/>
        <rFont val="游ゴシック"/>
        <family val="2"/>
        <charset val="128"/>
        <scheme val="minor"/>
      </rPr>
      <t>】
グリーンカレーペースト 220g</t>
    </r>
    <phoneticPr fontId="18"/>
  </si>
  <si>
    <t>【ギフト】タイカレー3点セット
（グリーン・レッド・イエロー）</t>
    <phoneticPr fontId="18"/>
  </si>
  <si>
    <t xml:space="preserve">【ギフト】ナッツ＆スープセット
（トムヤム・トムカー） </t>
    <phoneticPr fontId="18"/>
  </si>
  <si>
    <t>【ギフト】ナッツ＆カレーセット
（グリーン・イエロー）</t>
    <phoneticPr fontId="18"/>
  </si>
  <si>
    <t>【賞味期限：2026/09/17】
パッポンカレーソース100g</t>
    <rPh sb="1" eb="5">
      <t>ショウミキゲン</t>
    </rPh>
    <phoneticPr fontId="18"/>
  </si>
  <si>
    <t>数量</t>
    <rPh sb="0" eb="2">
      <t>スウリョウ</t>
    </rPh>
    <phoneticPr fontId="18"/>
  </si>
  <si>
    <t>税抜</t>
    <rPh sb="0" eb="2">
      <t>ゼイヌキ</t>
    </rPh>
    <phoneticPr fontId="18"/>
  </si>
  <si>
    <t>税込</t>
    <rPh sb="0" eb="2">
      <t>ゼイコミ</t>
    </rPh>
    <phoneticPr fontId="18"/>
  </si>
  <si>
    <r>
      <t xml:space="preserve">クーポン
</t>
    </r>
    <r>
      <rPr>
        <b/>
        <sz val="11"/>
        <color rgb="FFFF0000"/>
        <rFont val="游ゴシック"/>
        <family val="3"/>
        <charset val="128"/>
        <scheme val="minor"/>
      </rPr>
      <t>（自社負担）</t>
    </r>
    <rPh sb="6" eb="10">
      <t>ジシャフタン</t>
    </rPh>
    <phoneticPr fontId="18"/>
  </si>
  <si>
    <t>自社負担クーポン値引き、
アウトレット品・
通常賞味期限のアイテム有</t>
    <rPh sb="19" eb="20">
      <t>ヒン</t>
    </rPh>
    <rPh sb="22" eb="24">
      <t>ツウジョウ</t>
    </rPh>
    <rPh sb="24" eb="26">
      <t>ショウミ</t>
    </rPh>
    <rPh sb="26" eb="28">
      <t>キゲン</t>
    </rPh>
    <rPh sb="33" eb="34">
      <t>アリ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</si>
</sst>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38" fontId="0" fillId="0" borderId="11" xfId="42" applyFont="1" applyBorder="1">
      <alignment vertical="center"/>
    </xf>
    <xf numFmtId="14" fontId="0" fillId="33" borderId="0" xfId="0" applyNumberFormat="1" applyFill="1" applyBorder="1">
      <alignment vertical="center"/>
    </xf>
    <xf numFmtId="0" fontId="0" fillId="33" borderId="0" xfId="0" applyFill="1" applyBorder="1">
      <alignment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  <xf numFmtId="0" fontId="0" fillId="33" borderId="1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3" borderId="11" xfId="0" applyFill="1" applyBorder="1" applyAlignment="1">
      <alignment vertical="center" wrapText="1"/>
    </xf>
    <xf numFmtId="0" fontId="0" fillId="33" borderId="0" xfId="0" applyFill="1" applyAlignment="1">
      <alignment vertical="center" wrapText="1"/>
    </xf>
    <xf numFmtId="0" fontId="0" fillId="33" borderId="0" xfId="0" applyFill="1" applyBorder="1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34" borderId="0" xfId="0" applyFill="1" applyBorder="1" applyAlignment="1">
      <alignment vertical="center" wrapText="1"/>
    </xf>
    <xf numFmtId="3" fontId="0" fillId="0" borderId="0" xfId="0" applyNumberFormat="1">
      <alignment vertical="center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right" vertical="center"/>
    </xf>
    <xf numFmtId="3" fontId="0" fillId="0" borderId="10" xfId="0" applyNumberFormat="1" applyBorder="1">
      <alignment vertical="center"/>
    </xf>
    <xf numFmtId="3" fontId="0" fillId="0" borderId="10" xfId="0" applyNumberFormat="1" applyBorder="1" applyAlignment="1">
      <alignment horizontal="right" vertical="center"/>
    </xf>
    <xf numFmtId="3" fontId="0" fillId="33" borderId="0" xfId="0" applyNumberFormat="1" applyFill="1" applyAlignment="1">
      <alignment horizontal="right" vertical="center"/>
    </xf>
    <xf numFmtId="3" fontId="0" fillId="0" borderId="0" xfId="0" applyNumberFormat="1" applyBorder="1">
      <alignment vertical="center"/>
    </xf>
    <xf numFmtId="3" fontId="0" fillId="33" borderId="0" xfId="0" applyNumberFormat="1" applyFill="1" applyBorder="1" applyAlignment="1">
      <alignment horizontal="right" vertical="center"/>
    </xf>
    <xf numFmtId="3" fontId="0" fillId="0" borderId="11" xfId="0" applyNumberFormat="1" applyBorder="1">
      <alignment vertical="center"/>
    </xf>
    <xf numFmtId="3" fontId="0" fillId="0" borderId="11" xfId="0" applyNumberFormat="1" applyBorder="1" applyAlignment="1">
      <alignment horizontal="right" vertical="center"/>
    </xf>
    <xf numFmtId="3" fontId="0" fillId="33" borderId="10" xfId="0" applyNumberFormat="1" applyFill="1" applyBorder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3" fontId="20" fillId="0" borderId="0" xfId="0" applyNumberFormat="1" applyFont="1" applyBorder="1">
      <alignment vertical="center"/>
    </xf>
    <xf numFmtId="3" fontId="20" fillId="0" borderId="10" xfId="0" applyNumberFormat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"/>
  <sheetViews>
    <sheetView tabSelected="1" workbookViewId="0">
      <pane xSplit="3" ySplit="1" topLeftCell="D27" activePane="bottomRight" state="frozen"/>
      <selection pane="topRight" activeCell="D1" sqref="D1"/>
      <selection pane="bottomLeft" activeCell="A2" sqref="A2"/>
      <selection pane="bottomRight" activeCell="I27" sqref="I27"/>
    </sheetView>
  </sheetViews>
  <sheetFormatPr defaultRowHeight="18" x14ac:dyDescent="0.55000000000000004"/>
  <cols>
    <col min="1" max="1" width="0" hidden="1" customWidth="1"/>
    <col min="4" max="4" width="16.33203125" bestFit="1" customWidth="1"/>
    <col min="5" max="5" width="12.9140625" bestFit="1" customWidth="1"/>
    <col min="6" max="6" width="15.08203125" hidden="1" customWidth="1"/>
    <col min="8" max="8" width="28.5" bestFit="1" customWidth="1"/>
    <col min="9" max="9" width="23.4140625" bestFit="1" customWidth="1"/>
    <col min="10" max="10" width="15.08203125" hidden="1" customWidth="1"/>
    <col min="11" max="11" width="11" bestFit="1" customWidth="1"/>
    <col min="12" max="12" width="15.08203125" bestFit="1" customWidth="1"/>
    <col min="13" max="13" width="6.9140625" bestFit="1" customWidth="1"/>
    <col min="14" max="14" width="30.25" bestFit="1" customWidth="1"/>
    <col min="15" max="15" width="4.83203125" bestFit="1" customWidth="1"/>
    <col min="16" max="16" width="6.83203125" style="29" bestFit="1" customWidth="1"/>
    <col min="17" max="17" width="5.6640625" style="29" bestFit="1" customWidth="1"/>
    <col min="18" max="20" width="0" style="29" hidden="1" customWidth="1"/>
    <col min="21" max="21" width="8.75" style="29" bestFit="1" customWidth="1"/>
    <col min="22" max="22" width="12.4140625" style="29" bestFit="1" customWidth="1"/>
    <col min="23" max="23" width="40.08203125" style="29" hidden="1" customWidth="1"/>
    <col min="24" max="24" width="8.75" style="29" bestFit="1" customWidth="1"/>
    <col min="25" max="25" width="0" hidden="1" customWidth="1"/>
    <col min="26" max="26" width="4.1640625" customWidth="1"/>
    <col min="27" max="27" width="29.33203125" customWidth="1"/>
    <col min="29" max="29" width="56.9140625" bestFit="1" customWidth="1"/>
  </cols>
  <sheetData>
    <row r="1" spans="1:27" ht="3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18</v>
      </c>
      <c r="H1" t="s">
        <v>19</v>
      </c>
      <c r="I1" t="s">
        <v>79</v>
      </c>
      <c r="J1" t="s">
        <v>6</v>
      </c>
      <c r="K1" t="s">
        <v>7</v>
      </c>
      <c r="L1" t="s">
        <v>8</v>
      </c>
      <c r="M1" t="s">
        <v>86</v>
      </c>
      <c r="N1" t="s">
        <v>9</v>
      </c>
      <c r="O1" t="s">
        <v>96</v>
      </c>
      <c r="P1" s="29" t="s">
        <v>97</v>
      </c>
      <c r="Q1" s="29" t="s">
        <v>98</v>
      </c>
      <c r="R1" s="29" t="s">
        <v>10</v>
      </c>
      <c r="S1" s="29" t="s">
        <v>11</v>
      </c>
      <c r="T1" s="29" t="s">
        <v>12</v>
      </c>
      <c r="U1" s="29" t="s">
        <v>13</v>
      </c>
      <c r="V1" s="30" t="s">
        <v>99</v>
      </c>
      <c r="W1" s="29" t="s">
        <v>20</v>
      </c>
      <c r="X1" s="29" t="s">
        <v>14</v>
      </c>
      <c r="Y1" t="s">
        <v>15</v>
      </c>
      <c r="Z1" t="s">
        <v>16</v>
      </c>
      <c r="AA1" t="s">
        <v>17</v>
      </c>
    </row>
    <row r="2" spans="1:27" x14ac:dyDescent="0.55000000000000004">
      <c r="A2" t="s">
        <v>22</v>
      </c>
      <c r="B2">
        <v>1260</v>
      </c>
      <c r="C2">
        <v>2461</v>
      </c>
      <c r="D2" t="s">
        <v>80</v>
      </c>
      <c r="E2" t="s">
        <v>25</v>
      </c>
      <c r="F2">
        <v>4000862</v>
      </c>
      <c r="G2" t="s">
        <v>49</v>
      </c>
      <c r="H2" t="s">
        <v>50</v>
      </c>
      <c r="I2" t="s">
        <v>51</v>
      </c>
      <c r="J2">
        <v>9042006335</v>
      </c>
      <c r="K2" s="1" t="s">
        <v>51</v>
      </c>
      <c r="L2" t="s">
        <v>51</v>
      </c>
      <c r="M2" s="2" t="s">
        <v>52</v>
      </c>
      <c r="N2" t="s">
        <v>26</v>
      </c>
      <c r="O2">
        <v>1</v>
      </c>
      <c r="P2" s="29">
        <v>899.99999999999989</v>
      </c>
      <c r="Q2" s="29">
        <v>972</v>
      </c>
      <c r="R2" s="29">
        <v>0</v>
      </c>
      <c r="S2" s="29">
        <v>0</v>
      </c>
      <c r="U2" s="29">
        <v>972</v>
      </c>
      <c r="V2" s="31">
        <v>0</v>
      </c>
      <c r="W2" s="29">
        <v>0</v>
      </c>
      <c r="X2" s="29">
        <v>3078</v>
      </c>
      <c r="Y2">
        <v>0</v>
      </c>
      <c r="Z2">
        <v>8</v>
      </c>
      <c r="AA2" t="s">
        <v>51</v>
      </c>
    </row>
    <row r="3" spans="1:27" x14ac:dyDescent="0.55000000000000004">
      <c r="A3" t="s">
        <v>22</v>
      </c>
      <c r="B3">
        <v>1260</v>
      </c>
      <c r="C3">
        <v>2461</v>
      </c>
      <c r="D3" t="s">
        <v>81</v>
      </c>
      <c r="E3" t="s">
        <v>25</v>
      </c>
      <c r="F3">
        <v>4000862</v>
      </c>
      <c r="G3" t="s">
        <v>49</v>
      </c>
      <c r="H3" t="s">
        <v>50</v>
      </c>
      <c r="I3" t="s">
        <v>51</v>
      </c>
      <c r="J3">
        <v>9042006335</v>
      </c>
      <c r="K3" s="1" t="s">
        <v>51</v>
      </c>
      <c r="L3" t="s">
        <v>51</v>
      </c>
      <c r="M3" s="2" t="s">
        <v>53</v>
      </c>
      <c r="N3" t="s">
        <v>24</v>
      </c>
      <c r="O3">
        <v>2</v>
      </c>
      <c r="P3" s="29">
        <v>650</v>
      </c>
      <c r="Q3" s="29">
        <v>702</v>
      </c>
      <c r="R3" s="29">
        <v>0</v>
      </c>
      <c r="S3" s="29">
        <v>0</v>
      </c>
      <c r="U3" s="29">
        <v>1404</v>
      </c>
      <c r="V3" s="31">
        <v>0</v>
      </c>
      <c r="W3" s="29">
        <v>0</v>
      </c>
      <c r="X3" s="29">
        <v>3078</v>
      </c>
      <c r="Y3">
        <v>0</v>
      </c>
      <c r="Z3">
        <v>8</v>
      </c>
      <c r="AA3" t="s">
        <v>51</v>
      </c>
    </row>
    <row r="4" spans="1:27" x14ac:dyDescent="0.55000000000000004">
      <c r="A4" s="3" t="s">
        <v>22</v>
      </c>
      <c r="B4" s="3">
        <v>1260</v>
      </c>
      <c r="C4" s="3">
        <v>2461</v>
      </c>
      <c r="D4" s="3" t="s">
        <v>81</v>
      </c>
      <c r="E4" s="3" t="s">
        <v>25</v>
      </c>
      <c r="F4" s="3">
        <v>4000862</v>
      </c>
      <c r="G4" s="3" t="s">
        <v>49</v>
      </c>
      <c r="H4" s="3" t="s">
        <v>50</v>
      </c>
      <c r="I4" s="3" t="s">
        <v>51</v>
      </c>
      <c r="J4" s="3">
        <v>9042006335</v>
      </c>
      <c r="K4" s="4" t="s">
        <v>51</v>
      </c>
      <c r="L4" s="3" t="s">
        <v>51</v>
      </c>
      <c r="M4" s="5" t="s">
        <v>54</v>
      </c>
      <c r="N4" s="3" t="s">
        <v>27</v>
      </c>
      <c r="O4" s="3">
        <v>1</v>
      </c>
      <c r="P4" s="32">
        <v>650</v>
      </c>
      <c r="Q4" s="32">
        <v>702</v>
      </c>
      <c r="R4" s="32">
        <v>0</v>
      </c>
      <c r="S4" s="32">
        <v>0</v>
      </c>
      <c r="T4" s="32"/>
      <c r="U4" s="32">
        <v>702</v>
      </c>
      <c r="V4" s="33">
        <v>0</v>
      </c>
      <c r="W4" s="32">
        <v>0</v>
      </c>
      <c r="X4" s="32">
        <v>3078</v>
      </c>
      <c r="Y4" s="3">
        <v>0</v>
      </c>
      <c r="Z4" s="3">
        <v>8</v>
      </c>
      <c r="AA4" s="3" t="s">
        <v>51</v>
      </c>
    </row>
    <row r="5" spans="1:27" x14ac:dyDescent="0.55000000000000004">
      <c r="A5" t="s">
        <v>22</v>
      </c>
      <c r="B5">
        <v>1264</v>
      </c>
      <c r="C5">
        <v>2465</v>
      </c>
      <c r="D5" t="s">
        <v>23</v>
      </c>
      <c r="E5" t="s">
        <v>39</v>
      </c>
      <c r="F5">
        <v>5998112</v>
      </c>
      <c r="G5" t="s">
        <v>66</v>
      </c>
      <c r="H5" t="s">
        <v>67</v>
      </c>
      <c r="I5" t="s">
        <v>51</v>
      </c>
      <c r="J5">
        <v>9085651768</v>
      </c>
      <c r="K5" s="1" t="s">
        <v>51</v>
      </c>
      <c r="L5" t="s">
        <v>51</v>
      </c>
      <c r="M5" s="2" t="s">
        <v>52</v>
      </c>
      <c r="N5" t="s">
        <v>26</v>
      </c>
      <c r="O5">
        <v>1</v>
      </c>
      <c r="P5" s="29">
        <v>899.99999999999989</v>
      </c>
      <c r="Q5" s="29">
        <v>972</v>
      </c>
      <c r="R5" s="29">
        <v>0</v>
      </c>
      <c r="S5" s="29">
        <v>0</v>
      </c>
      <c r="U5" s="29">
        <v>972</v>
      </c>
      <c r="V5" s="31">
        <v>0</v>
      </c>
      <c r="W5" s="29">
        <v>0</v>
      </c>
      <c r="X5" s="29">
        <v>3348</v>
      </c>
      <c r="Y5">
        <v>0</v>
      </c>
      <c r="Z5">
        <v>8</v>
      </c>
      <c r="AA5" t="s">
        <v>51</v>
      </c>
    </row>
    <row r="6" spans="1:27" x14ac:dyDescent="0.55000000000000004">
      <c r="A6" t="s">
        <v>22</v>
      </c>
      <c r="B6">
        <v>1264</v>
      </c>
      <c r="C6">
        <v>2465</v>
      </c>
      <c r="D6" t="s">
        <v>23</v>
      </c>
      <c r="E6" t="s">
        <v>39</v>
      </c>
      <c r="F6">
        <v>5998112</v>
      </c>
      <c r="G6" t="s">
        <v>66</v>
      </c>
      <c r="H6" t="s">
        <v>67</v>
      </c>
      <c r="I6" t="s">
        <v>51</v>
      </c>
      <c r="J6">
        <v>9085651768</v>
      </c>
      <c r="K6" s="1" t="s">
        <v>51</v>
      </c>
      <c r="L6" t="s">
        <v>51</v>
      </c>
      <c r="M6" s="2" t="s">
        <v>63</v>
      </c>
      <c r="N6" t="s">
        <v>35</v>
      </c>
      <c r="O6">
        <v>2</v>
      </c>
      <c r="P6" s="29">
        <v>400</v>
      </c>
      <c r="Q6" s="29">
        <v>432</v>
      </c>
      <c r="R6" s="29">
        <v>0</v>
      </c>
      <c r="S6" s="29">
        <v>0</v>
      </c>
      <c r="U6" s="29">
        <v>864</v>
      </c>
      <c r="V6" s="31">
        <v>0</v>
      </c>
      <c r="W6" s="29">
        <v>0</v>
      </c>
      <c r="X6" s="29">
        <v>3348</v>
      </c>
      <c r="Y6">
        <v>0</v>
      </c>
      <c r="Z6">
        <v>8</v>
      </c>
      <c r="AA6" t="s">
        <v>51</v>
      </c>
    </row>
    <row r="7" spans="1:27" ht="36" x14ac:dyDescent="0.55000000000000004">
      <c r="A7" s="3" t="s">
        <v>22</v>
      </c>
      <c r="B7" s="3">
        <v>1264</v>
      </c>
      <c r="C7" s="3">
        <v>2465</v>
      </c>
      <c r="D7" s="3" t="s">
        <v>23</v>
      </c>
      <c r="E7" s="3" t="s">
        <v>39</v>
      </c>
      <c r="F7" s="3">
        <v>5998112</v>
      </c>
      <c r="G7" s="3" t="s">
        <v>66</v>
      </c>
      <c r="H7" s="3" t="s">
        <v>67</v>
      </c>
      <c r="I7" s="3" t="s">
        <v>51</v>
      </c>
      <c r="J7" s="3">
        <v>9085651768</v>
      </c>
      <c r="K7" s="4" t="s">
        <v>51</v>
      </c>
      <c r="L7" s="3" t="s">
        <v>51</v>
      </c>
      <c r="M7" s="10">
        <v>4990</v>
      </c>
      <c r="N7" s="22" t="s">
        <v>87</v>
      </c>
      <c r="O7" s="3">
        <v>2</v>
      </c>
      <c r="P7" s="32">
        <v>700</v>
      </c>
      <c r="Q7" s="32">
        <v>756</v>
      </c>
      <c r="R7" s="32">
        <v>0</v>
      </c>
      <c r="S7" s="32">
        <v>0</v>
      </c>
      <c r="T7" s="32"/>
      <c r="U7" s="32">
        <v>1512</v>
      </c>
      <c r="V7" s="33">
        <v>0</v>
      </c>
      <c r="W7" s="32">
        <v>0</v>
      </c>
      <c r="X7" s="32">
        <v>3348</v>
      </c>
      <c r="Y7" s="3">
        <v>0</v>
      </c>
      <c r="Z7" s="3">
        <v>8</v>
      </c>
      <c r="AA7" s="3" t="s">
        <v>51</v>
      </c>
    </row>
    <row r="8" spans="1:27" ht="54" x14ac:dyDescent="0.55000000000000004">
      <c r="A8" t="s">
        <v>22</v>
      </c>
      <c r="B8">
        <v>1265</v>
      </c>
      <c r="C8">
        <v>2466</v>
      </c>
      <c r="D8" t="s">
        <v>23</v>
      </c>
      <c r="E8" t="s">
        <v>40</v>
      </c>
      <c r="F8">
        <v>7300051</v>
      </c>
      <c r="G8" t="s">
        <v>68</v>
      </c>
      <c r="H8" t="s">
        <v>69</v>
      </c>
      <c r="I8" t="s">
        <v>41</v>
      </c>
      <c r="J8">
        <v>9031631071</v>
      </c>
      <c r="K8" s="1" t="s">
        <v>51</v>
      </c>
      <c r="L8" t="s">
        <v>51</v>
      </c>
      <c r="M8" s="2" t="s">
        <v>70</v>
      </c>
      <c r="N8" s="23" t="s">
        <v>88</v>
      </c>
      <c r="O8">
        <v>1</v>
      </c>
      <c r="P8" s="29">
        <v>1500</v>
      </c>
      <c r="Q8" s="29">
        <v>1620</v>
      </c>
      <c r="R8" s="29">
        <v>0</v>
      </c>
      <c r="S8" s="29">
        <v>0</v>
      </c>
      <c r="U8" s="29">
        <v>1620</v>
      </c>
      <c r="V8" s="34">
        <v>-756</v>
      </c>
      <c r="W8" s="29">
        <v>0</v>
      </c>
      <c r="X8" s="29">
        <v>3780</v>
      </c>
      <c r="Y8">
        <v>0</v>
      </c>
      <c r="Z8">
        <v>8</v>
      </c>
      <c r="AA8" s="7" t="s">
        <v>71</v>
      </c>
    </row>
    <row r="9" spans="1:27" x14ac:dyDescent="0.55000000000000004">
      <c r="A9" t="s">
        <v>22</v>
      </c>
      <c r="B9">
        <v>1265</v>
      </c>
      <c r="C9">
        <v>2466</v>
      </c>
      <c r="D9" t="s">
        <v>23</v>
      </c>
      <c r="E9" t="s">
        <v>40</v>
      </c>
      <c r="F9">
        <v>7300051</v>
      </c>
      <c r="G9" t="s">
        <v>68</v>
      </c>
      <c r="H9" t="s">
        <v>69</v>
      </c>
      <c r="I9" t="s">
        <v>41</v>
      </c>
      <c r="J9">
        <v>9031631071</v>
      </c>
      <c r="K9" s="1" t="s">
        <v>51</v>
      </c>
      <c r="L9" t="s">
        <v>51</v>
      </c>
      <c r="M9" s="2" t="s">
        <v>72</v>
      </c>
      <c r="N9" t="s">
        <v>42</v>
      </c>
      <c r="O9">
        <v>1</v>
      </c>
      <c r="P9" s="29">
        <v>449.99999999999994</v>
      </c>
      <c r="Q9" s="29">
        <v>486</v>
      </c>
      <c r="R9" s="29">
        <v>0</v>
      </c>
      <c r="S9" s="29">
        <v>0</v>
      </c>
      <c r="U9" s="29">
        <v>486</v>
      </c>
      <c r="V9" s="34">
        <v>-756</v>
      </c>
      <c r="W9" s="29">
        <v>0</v>
      </c>
      <c r="X9" s="29">
        <v>3780</v>
      </c>
      <c r="Y9">
        <v>0</v>
      </c>
      <c r="Z9">
        <v>8</v>
      </c>
    </row>
    <row r="10" spans="1:27" x14ac:dyDescent="0.55000000000000004">
      <c r="A10" t="s">
        <v>22</v>
      </c>
      <c r="B10">
        <v>1265</v>
      </c>
      <c r="C10">
        <v>2466</v>
      </c>
      <c r="D10" t="s">
        <v>23</v>
      </c>
      <c r="E10" t="s">
        <v>40</v>
      </c>
      <c r="F10">
        <v>7300051</v>
      </c>
      <c r="G10" t="s">
        <v>68</v>
      </c>
      <c r="H10" t="s">
        <v>69</v>
      </c>
      <c r="I10" t="s">
        <v>41</v>
      </c>
      <c r="J10">
        <v>9031631071</v>
      </c>
      <c r="K10" s="1" t="s">
        <v>51</v>
      </c>
      <c r="L10" t="s">
        <v>51</v>
      </c>
      <c r="M10" s="2" t="s">
        <v>72</v>
      </c>
      <c r="N10" t="s">
        <v>42</v>
      </c>
      <c r="O10">
        <v>2</v>
      </c>
      <c r="P10" s="29">
        <v>449.99999999999994</v>
      </c>
      <c r="Q10" s="29">
        <v>486</v>
      </c>
      <c r="R10" s="29">
        <v>0</v>
      </c>
      <c r="S10" s="29">
        <v>0</v>
      </c>
      <c r="U10" s="29">
        <v>972</v>
      </c>
      <c r="V10" s="34">
        <v>-756</v>
      </c>
      <c r="W10" s="29">
        <v>0</v>
      </c>
      <c r="X10" s="29">
        <v>3780</v>
      </c>
      <c r="Y10">
        <v>0</v>
      </c>
      <c r="Z10">
        <v>8</v>
      </c>
    </row>
    <row r="11" spans="1:27" x14ac:dyDescent="0.55000000000000004">
      <c r="A11" s="11" t="s">
        <v>22</v>
      </c>
      <c r="B11" s="11">
        <v>1265</v>
      </c>
      <c r="C11" s="11">
        <v>2466</v>
      </c>
      <c r="D11" s="11" t="s">
        <v>23</v>
      </c>
      <c r="E11" s="11" t="s">
        <v>40</v>
      </c>
      <c r="F11" s="11">
        <v>7300051</v>
      </c>
      <c r="G11" s="11" t="s">
        <v>68</v>
      </c>
      <c r="H11" s="11" t="s">
        <v>69</v>
      </c>
      <c r="I11" s="11" t="s">
        <v>41</v>
      </c>
      <c r="J11" s="11">
        <v>9031631071</v>
      </c>
      <c r="K11" s="12" t="s">
        <v>51</v>
      </c>
      <c r="L11" s="11" t="s">
        <v>51</v>
      </c>
      <c r="M11" s="13" t="s">
        <v>73</v>
      </c>
      <c r="N11" s="11" t="s">
        <v>43</v>
      </c>
      <c r="O11" s="11">
        <v>3</v>
      </c>
      <c r="P11" s="35">
        <v>449.99999999999994</v>
      </c>
      <c r="Q11" s="35">
        <v>486</v>
      </c>
      <c r="R11" s="35">
        <v>0</v>
      </c>
      <c r="S11" s="35">
        <v>0</v>
      </c>
      <c r="T11" s="35"/>
      <c r="U11" s="35">
        <v>1458</v>
      </c>
      <c r="V11" s="36">
        <v>-756</v>
      </c>
      <c r="W11" s="35">
        <v>0</v>
      </c>
      <c r="X11" s="35">
        <v>3780</v>
      </c>
      <c r="Y11" s="11">
        <v>0</v>
      </c>
      <c r="Z11" s="11">
        <v>8</v>
      </c>
      <c r="AA11" s="11"/>
    </row>
    <row r="12" spans="1:27" x14ac:dyDescent="0.5500000000000000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2"/>
      <c r="L12" s="11"/>
      <c r="M12" s="13"/>
      <c r="N12" s="11"/>
      <c r="O12" s="11"/>
      <c r="P12" s="35"/>
      <c r="Q12" s="35"/>
      <c r="R12" s="35"/>
      <c r="S12" s="35"/>
      <c r="T12" s="35"/>
      <c r="U12" s="35">
        <f>SUM(U8:U11)</f>
        <v>4536</v>
      </c>
      <c r="V12" s="36"/>
      <c r="W12" s="35"/>
      <c r="X12" s="41">
        <f>U12+V11</f>
        <v>3780</v>
      </c>
      <c r="Y12" s="11"/>
      <c r="Z12" s="11"/>
      <c r="AA12" s="11"/>
    </row>
    <row r="13" spans="1:27" s="14" customFormat="1" ht="36" x14ac:dyDescent="0.55000000000000004">
      <c r="A13" s="14" t="s">
        <v>22</v>
      </c>
      <c r="B13" s="14">
        <v>1261</v>
      </c>
      <c r="C13" s="14">
        <v>2462</v>
      </c>
      <c r="D13" s="14" t="s">
        <v>23</v>
      </c>
      <c r="E13" s="14" t="s">
        <v>28</v>
      </c>
      <c r="F13" s="14">
        <v>2470055</v>
      </c>
      <c r="G13" s="14" t="s">
        <v>55</v>
      </c>
      <c r="H13" s="14" t="s">
        <v>85</v>
      </c>
      <c r="J13" s="14">
        <v>9093900124</v>
      </c>
      <c r="K13" s="15">
        <v>46217</v>
      </c>
      <c r="L13" s="16" t="s">
        <v>29</v>
      </c>
      <c r="M13" s="17" t="s">
        <v>56</v>
      </c>
      <c r="N13" s="24" t="s">
        <v>89</v>
      </c>
      <c r="O13" s="14">
        <v>2</v>
      </c>
      <c r="P13" s="37">
        <v>499.99999999999994</v>
      </c>
      <c r="Q13" s="37">
        <v>540</v>
      </c>
      <c r="R13" s="37">
        <v>0</v>
      </c>
      <c r="S13" s="37">
        <v>0</v>
      </c>
      <c r="T13" s="37"/>
      <c r="U13" s="37">
        <v>1080</v>
      </c>
      <c r="V13" s="38">
        <v>0</v>
      </c>
      <c r="W13" s="37">
        <v>0</v>
      </c>
      <c r="X13" s="37">
        <v>1630</v>
      </c>
      <c r="Y13" s="14">
        <v>0</v>
      </c>
      <c r="Z13" s="14">
        <v>8</v>
      </c>
      <c r="AA13" s="16" t="s">
        <v>83</v>
      </c>
    </row>
    <row r="14" spans="1:27" s="3" customFormat="1" x14ac:dyDescent="0.55000000000000004">
      <c r="A14" s="3" t="s">
        <v>22</v>
      </c>
      <c r="B14" s="3">
        <v>1261</v>
      </c>
      <c r="C14" s="3">
        <v>2462</v>
      </c>
      <c r="D14" s="3" t="s">
        <v>23</v>
      </c>
      <c r="E14" s="3" t="s">
        <v>28</v>
      </c>
      <c r="F14" s="3">
        <v>2470055</v>
      </c>
      <c r="G14" s="3" t="s">
        <v>55</v>
      </c>
      <c r="H14" s="3" t="s">
        <v>85</v>
      </c>
      <c r="J14" s="3">
        <v>9093900124</v>
      </c>
      <c r="K14" s="8">
        <v>46217</v>
      </c>
      <c r="L14" s="9" t="s">
        <v>29</v>
      </c>
      <c r="M14" s="5" t="s">
        <v>57</v>
      </c>
      <c r="N14" s="3" t="s">
        <v>21</v>
      </c>
      <c r="O14" s="3">
        <v>1</v>
      </c>
      <c r="P14" s="32">
        <v>499.99999999999994</v>
      </c>
      <c r="Q14" s="32">
        <v>550</v>
      </c>
      <c r="R14" s="32">
        <v>0</v>
      </c>
      <c r="S14" s="32">
        <v>0</v>
      </c>
      <c r="T14" s="32"/>
      <c r="U14" s="32">
        <v>550</v>
      </c>
      <c r="V14" s="33">
        <v>0</v>
      </c>
      <c r="W14" s="32">
        <v>0</v>
      </c>
      <c r="X14" s="32">
        <v>1630</v>
      </c>
      <c r="Y14" s="3">
        <v>0</v>
      </c>
      <c r="Z14" s="3">
        <v>10</v>
      </c>
    </row>
    <row r="15" spans="1:27" ht="54" x14ac:dyDescent="0.55000000000000004">
      <c r="A15" t="s">
        <v>22</v>
      </c>
      <c r="B15">
        <v>1266</v>
      </c>
      <c r="C15">
        <v>2467</v>
      </c>
      <c r="D15" t="s">
        <v>23</v>
      </c>
      <c r="E15" t="s">
        <v>44</v>
      </c>
      <c r="F15">
        <v>1600011</v>
      </c>
      <c r="G15" t="s">
        <v>74</v>
      </c>
      <c r="H15" t="s">
        <v>75</v>
      </c>
      <c r="I15" t="s">
        <v>45</v>
      </c>
      <c r="J15">
        <v>8043900064</v>
      </c>
      <c r="K15" s="6">
        <v>46218</v>
      </c>
      <c r="L15" s="7" t="s">
        <v>46</v>
      </c>
      <c r="M15" s="2" t="s">
        <v>76</v>
      </c>
      <c r="N15" s="25" t="s">
        <v>90</v>
      </c>
      <c r="O15">
        <v>1</v>
      </c>
      <c r="P15" s="29">
        <v>175</v>
      </c>
      <c r="Q15" s="29">
        <v>189</v>
      </c>
      <c r="R15" s="29">
        <v>0</v>
      </c>
      <c r="S15" s="29">
        <v>0</v>
      </c>
      <c r="U15" s="29">
        <v>189</v>
      </c>
      <c r="V15" s="34">
        <v>-1577</v>
      </c>
      <c r="W15" s="29">
        <v>0</v>
      </c>
      <c r="X15" s="29">
        <v>3418</v>
      </c>
      <c r="Y15">
        <v>0</v>
      </c>
      <c r="Z15">
        <v>8</v>
      </c>
      <c r="AA15" s="25" t="s">
        <v>100</v>
      </c>
    </row>
    <row r="16" spans="1:27" x14ac:dyDescent="0.55000000000000004">
      <c r="A16" t="s">
        <v>22</v>
      </c>
      <c r="B16">
        <v>1266</v>
      </c>
      <c r="C16">
        <v>2467</v>
      </c>
      <c r="D16" t="s">
        <v>23</v>
      </c>
      <c r="E16" t="s">
        <v>44</v>
      </c>
      <c r="F16">
        <v>1600011</v>
      </c>
      <c r="G16" t="s">
        <v>74</v>
      </c>
      <c r="H16" t="s">
        <v>75</v>
      </c>
      <c r="I16" t="s">
        <v>45</v>
      </c>
      <c r="J16">
        <v>8043900064</v>
      </c>
      <c r="K16" s="6">
        <v>46218</v>
      </c>
      <c r="L16" s="7" t="s">
        <v>46</v>
      </c>
      <c r="M16" s="2" t="s">
        <v>77</v>
      </c>
      <c r="N16" t="s">
        <v>47</v>
      </c>
      <c r="O16">
        <v>1</v>
      </c>
      <c r="P16" s="29">
        <v>850</v>
      </c>
      <c r="Q16" s="29">
        <v>918</v>
      </c>
      <c r="R16" s="29">
        <v>0</v>
      </c>
      <c r="S16" s="29">
        <v>0</v>
      </c>
      <c r="U16" s="29">
        <v>918</v>
      </c>
      <c r="V16" s="34">
        <v>-1577</v>
      </c>
      <c r="W16" s="29">
        <v>0</v>
      </c>
      <c r="X16" s="29">
        <v>3418</v>
      </c>
      <c r="Y16">
        <v>0</v>
      </c>
      <c r="Z16">
        <v>8</v>
      </c>
    </row>
    <row r="17" spans="1:27" x14ac:dyDescent="0.55000000000000004">
      <c r="A17" t="s">
        <v>22</v>
      </c>
      <c r="B17">
        <v>1266</v>
      </c>
      <c r="C17">
        <v>2467</v>
      </c>
      <c r="D17" t="s">
        <v>23</v>
      </c>
      <c r="E17" t="s">
        <v>44</v>
      </c>
      <c r="F17">
        <v>1600011</v>
      </c>
      <c r="G17" t="s">
        <v>74</v>
      </c>
      <c r="H17" t="s">
        <v>75</v>
      </c>
      <c r="I17" t="s">
        <v>45</v>
      </c>
      <c r="J17">
        <v>8043900064</v>
      </c>
      <c r="K17" s="6">
        <v>46218</v>
      </c>
      <c r="L17" s="7" t="s">
        <v>46</v>
      </c>
      <c r="M17" s="2" t="s">
        <v>78</v>
      </c>
      <c r="N17" t="s">
        <v>48</v>
      </c>
      <c r="O17">
        <v>1</v>
      </c>
      <c r="P17" s="29">
        <v>449.99999999999994</v>
      </c>
      <c r="Q17" s="29">
        <v>486</v>
      </c>
      <c r="R17" s="29">
        <v>0</v>
      </c>
      <c r="S17" s="29">
        <v>0</v>
      </c>
      <c r="U17" s="29">
        <v>486</v>
      </c>
      <c r="V17" s="34">
        <v>-1577</v>
      </c>
      <c r="W17" s="29">
        <v>0</v>
      </c>
      <c r="X17" s="29">
        <v>3418</v>
      </c>
      <c r="Y17">
        <v>0</v>
      </c>
      <c r="Z17">
        <v>8</v>
      </c>
    </row>
    <row r="18" spans="1:27" x14ac:dyDescent="0.55000000000000004">
      <c r="A18" t="s">
        <v>22</v>
      </c>
      <c r="B18">
        <v>1266</v>
      </c>
      <c r="C18">
        <v>2467</v>
      </c>
      <c r="D18" t="s">
        <v>23</v>
      </c>
      <c r="E18" t="s">
        <v>44</v>
      </c>
      <c r="F18">
        <v>1600011</v>
      </c>
      <c r="G18" t="s">
        <v>74</v>
      </c>
      <c r="H18" t="s">
        <v>75</v>
      </c>
      <c r="I18" t="s">
        <v>45</v>
      </c>
      <c r="J18">
        <v>8043900064</v>
      </c>
      <c r="K18" s="6">
        <v>46218</v>
      </c>
      <c r="L18" s="7" t="s">
        <v>46</v>
      </c>
      <c r="M18" s="2" t="s">
        <v>62</v>
      </c>
      <c r="N18" t="s">
        <v>34</v>
      </c>
      <c r="O18">
        <v>1</v>
      </c>
      <c r="P18" s="29">
        <v>600</v>
      </c>
      <c r="Q18" s="29">
        <v>648</v>
      </c>
      <c r="R18" s="29">
        <v>0</v>
      </c>
      <c r="S18" s="29">
        <v>0</v>
      </c>
      <c r="U18" s="29">
        <v>648</v>
      </c>
      <c r="V18" s="34">
        <v>-1577</v>
      </c>
      <c r="W18" s="29">
        <v>0</v>
      </c>
      <c r="X18" s="29">
        <v>3418</v>
      </c>
      <c r="Y18">
        <v>0</v>
      </c>
      <c r="Z18">
        <v>8</v>
      </c>
    </row>
    <row r="19" spans="1:27" x14ac:dyDescent="0.55000000000000004">
      <c r="A19" t="s">
        <v>22</v>
      </c>
      <c r="B19">
        <v>1266</v>
      </c>
      <c r="C19">
        <v>2467</v>
      </c>
      <c r="D19" t="s">
        <v>23</v>
      </c>
      <c r="E19" t="s">
        <v>44</v>
      </c>
      <c r="F19">
        <v>1600011</v>
      </c>
      <c r="G19" t="s">
        <v>74</v>
      </c>
      <c r="H19" t="s">
        <v>75</v>
      </c>
      <c r="I19" t="s">
        <v>45</v>
      </c>
      <c r="J19">
        <v>8043900064</v>
      </c>
      <c r="K19" s="6">
        <v>46218</v>
      </c>
      <c r="L19" s="7" t="s">
        <v>46</v>
      </c>
      <c r="M19" s="2" t="s">
        <v>60</v>
      </c>
      <c r="N19" t="s">
        <v>32</v>
      </c>
      <c r="O19">
        <v>1</v>
      </c>
      <c r="P19" s="29">
        <v>449.99999999999994</v>
      </c>
      <c r="Q19" s="29">
        <v>486</v>
      </c>
      <c r="R19" s="29">
        <v>0</v>
      </c>
      <c r="S19" s="29">
        <v>0</v>
      </c>
      <c r="U19" s="29">
        <v>486</v>
      </c>
      <c r="V19" s="34">
        <v>-1577</v>
      </c>
      <c r="W19" s="29">
        <v>0</v>
      </c>
      <c r="X19" s="29">
        <v>3418</v>
      </c>
      <c r="Y19">
        <v>0</v>
      </c>
      <c r="Z19">
        <v>8</v>
      </c>
    </row>
    <row r="20" spans="1:27" x14ac:dyDescent="0.55000000000000004">
      <c r="A20" t="s">
        <v>22</v>
      </c>
      <c r="B20">
        <v>1266</v>
      </c>
      <c r="C20">
        <v>2467</v>
      </c>
      <c r="D20" t="s">
        <v>23</v>
      </c>
      <c r="E20" t="s">
        <v>44</v>
      </c>
      <c r="F20">
        <v>1600011</v>
      </c>
      <c r="G20" t="s">
        <v>74</v>
      </c>
      <c r="H20" t="s">
        <v>75</v>
      </c>
      <c r="I20" t="s">
        <v>45</v>
      </c>
      <c r="J20">
        <v>8043900064</v>
      </c>
      <c r="K20" s="6">
        <v>46218</v>
      </c>
      <c r="L20" s="7" t="s">
        <v>46</v>
      </c>
      <c r="M20" s="2" t="s">
        <v>63</v>
      </c>
      <c r="N20" t="s">
        <v>35</v>
      </c>
      <c r="O20">
        <v>1</v>
      </c>
      <c r="P20" s="29">
        <v>400</v>
      </c>
      <c r="Q20" s="29">
        <v>432</v>
      </c>
      <c r="R20" s="29">
        <v>0</v>
      </c>
      <c r="S20" s="29">
        <v>0</v>
      </c>
      <c r="U20" s="29">
        <v>432</v>
      </c>
      <c r="V20" s="34">
        <v>-1577</v>
      </c>
      <c r="W20" s="29">
        <v>0</v>
      </c>
      <c r="X20" s="29">
        <v>3418</v>
      </c>
      <c r="Y20">
        <v>0</v>
      </c>
      <c r="Z20">
        <v>8</v>
      </c>
    </row>
    <row r="21" spans="1:27" ht="36" x14ac:dyDescent="0.55000000000000004">
      <c r="A21" t="s">
        <v>22</v>
      </c>
      <c r="B21">
        <v>1266</v>
      </c>
      <c r="C21">
        <v>2467</v>
      </c>
      <c r="D21" t="s">
        <v>23</v>
      </c>
      <c r="E21" t="s">
        <v>44</v>
      </c>
      <c r="F21">
        <v>1600011</v>
      </c>
      <c r="G21" t="s">
        <v>74</v>
      </c>
      <c r="H21" t="s">
        <v>75</v>
      </c>
      <c r="I21" t="s">
        <v>45</v>
      </c>
      <c r="J21">
        <v>8043900064</v>
      </c>
      <c r="K21" s="6">
        <v>46218</v>
      </c>
      <c r="L21" s="7" t="s">
        <v>46</v>
      </c>
      <c r="M21" s="2" t="s">
        <v>56</v>
      </c>
      <c r="N21" s="25" t="s">
        <v>91</v>
      </c>
      <c r="O21">
        <v>1</v>
      </c>
      <c r="P21" s="29">
        <v>999.99999999999989</v>
      </c>
      <c r="Q21" s="29">
        <v>1080</v>
      </c>
      <c r="R21" s="29">
        <v>0</v>
      </c>
      <c r="S21" s="29">
        <v>0</v>
      </c>
      <c r="U21" s="29">
        <v>1080</v>
      </c>
      <c r="V21" s="34">
        <v>-1577</v>
      </c>
      <c r="W21" s="29">
        <v>0</v>
      </c>
      <c r="X21" s="29">
        <v>3418</v>
      </c>
      <c r="Y21">
        <v>0</v>
      </c>
      <c r="Z21">
        <v>8</v>
      </c>
    </row>
    <row r="22" spans="1:27" s="11" customFormat="1" ht="36" x14ac:dyDescent="0.55000000000000004">
      <c r="A22" s="11" t="s">
        <v>22</v>
      </c>
      <c r="B22" s="11">
        <v>1266</v>
      </c>
      <c r="C22" s="11">
        <v>2467</v>
      </c>
      <c r="D22" s="11" t="s">
        <v>23</v>
      </c>
      <c r="E22" s="11" t="s">
        <v>44</v>
      </c>
      <c r="F22" s="11">
        <v>1600011</v>
      </c>
      <c r="G22" s="11" t="s">
        <v>74</v>
      </c>
      <c r="H22" s="11" t="s">
        <v>75</v>
      </c>
      <c r="I22" s="11" t="s">
        <v>45</v>
      </c>
      <c r="J22" s="11">
        <v>8043900064</v>
      </c>
      <c r="K22" s="18">
        <v>46218</v>
      </c>
      <c r="L22" s="19" t="s">
        <v>46</v>
      </c>
      <c r="M22" s="21">
        <v>4990</v>
      </c>
      <c r="N22" s="26" t="s">
        <v>87</v>
      </c>
      <c r="O22" s="11">
        <v>1</v>
      </c>
      <c r="P22" s="35">
        <v>700</v>
      </c>
      <c r="Q22" s="35">
        <v>756</v>
      </c>
      <c r="R22" s="35">
        <v>0</v>
      </c>
      <c r="S22" s="35">
        <v>0</v>
      </c>
      <c r="T22" s="35"/>
      <c r="U22" s="35">
        <v>756</v>
      </c>
      <c r="V22" s="36">
        <v>-1577</v>
      </c>
      <c r="W22" s="35">
        <v>0</v>
      </c>
      <c r="X22" s="35">
        <v>3418</v>
      </c>
      <c r="Y22" s="11">
        <v>0</v>
      </c>
      <c r="Z22" s="11">
        <v>8</v>
      </c>
    </row>
    <row r="23" spans="1:27" s="3" customFormat="1" x14ac:dyDescent="0.55000000000000004">
      <c r="K23" s="8"/>
      <c r="L23" s="9"/>
      <c r="M23" s="10"/>
      <c r="N23" s="22"/>
      <c r="P23" s="32"/>
      <c r="Q23" s="32"/>
      <c r="R23" s="32"/>
      <c r="S23" s="32"/>
      <c r="T23" s="32"/>
      <c r="U23" s="32">
        <f>SUM(U15:U22)</f>
        <v>4995</v>
      </c>
      <c r="V23" s="39"/>
      <c r="W23" s="32"/>
      <c r="X23" s="42">
        <f>U23+V22</f>
        <v>3418</v>
      </c>
    </row>
    <row r="24" spans="1:27" s="11" customFormat="1" x14ac:dyDescent="0.55000000000000004">
      <c r="A24" s="11" t="s">
        <v>22</v>
      </c>
      <c r="B24" s="11">
        <v>1262</v>
      </c>
      <c r="C24" s="11">
        <v>2463</v>
      </c>
      <c r="D24" s="11" t="s">
        <v>23</v>
      </c>
      <c r="E24" s="11" t="s">
        <v>30</v>
      </c>
      <c r="F24" s="11">
        <v>6496204</v>
      </c>
      <c r="G24" s="11" t="s">
        <v>58</v>
      </c>
      <c r="H24" s="11" t="s">
        <v>59</v>
      </c>
      <c r="I24" s="11" t="s">
        <v>51</v>
      </c>
      <c r="J24" s="11">
        <v>8053131572</v>
      </c>
      <c r="K24" s="18">
        <v>46220</v>
      </c>
      <c r="L24" s="19" t="s">
        <v>31</v>
      </c>
      <c r="M24" s="13" t="s">
        <v>60</v>
      </c>
      <c r="N24" s="11" t="s">
        <v>32</v>
      </c>
      <c r="O24" s="11">
        <v>1</v>
      </c>
      <c r="P24" s="35">
        <v>449.99999999999994</v>
      </c>
      <c r="Q24" s="35">
        <v>486</v>
      </c>
      <c r="R24" s="35">
        <v>0</v>
      </c>
      <c r="S24" s="35">
        <v>0</v>
      </c>
      <c r="T24" s="35"/>
      <c r="U24" s="35">
        <v>486</v>
      </c>
      <c r="V24" s="40">
        <v>0</v>
      </c>
      <c r="W24" s="35">
        <v>0</v>
      </c>
      <c r="X24" s="35">
        <v>3132</v>
      </c>
      <c r="Y24" s="11">
        <v>0</v>
      </c>
      <c r="Z24" s="11">
        <v>8</v>
      </c>
      <c r="AA24" s="19" t="s">
        <v>82</v>
      </c>
    </row>
    <row r="25" spans="1:27" s="11" customFormat="1" x14ac:dyDescent="0.55000000000000004">
      <c r="A25" s="11" t="s">
        <v>22</v>
      </c>
      <c r="B25" s="11">
        <v>1262</v>
      </c>
      <c r="C25" s="11">
        <v>2463</v>
      </c>
      <c r="D25" s="11" t="s">
        <v>23</v>
      </c>
      <c r="E25" s="11" t="s">
        <v>30</v>
      </c>
      <c r="F25" s="11">
        <v>6496204</v>
      </c>
      <c r="G25" s="11" t="s">
        <v>58</v>
      </c>
      <c r="H25" s="11" t="s">
        <v>59</v>
      </c>
      <c r="I25" s="11" t="s">
        <v>51</v>
      </c>
      <c r="J25" s="11">
        <v>8053131572</v>
      </c>
      <c r="K25" s="18">
        <v>46220</v>
      </c>
      <c r="L25" s="19" t="s">
        <v>31</v>
      </c>
      <c r="M25" s="13" t="s">
        <v>61</v>
      </c>
      <c r="N25" s="11" t="s">
        <v>33</v>
      </c>
      <c r="O25" s="11">
        <v>1</v>
      </c>
      <c r="P25" s="35">
        <v>449.99999999999994</v>
      </c>
      <c r="Q25" s="35">
        <v>486</v>
      </c>
      <c r="R25" s="35">
        <v>0</v>
      </c>
      <c r="S25" s="35">
        <v>0</v>
      </c>
      <c r="T25" s="35"/>
      <c r="U25" s="35">
        <v>486</v>
      </c>
      <c r="V25" s="40">
        <v>0</v>
      </c>
      <c r="W25" s="35">
        <v>0</v>
      </c>
      <c r="X25" s="35">
        <v>3132</v>
      </c>
      <c r="Y25" s="11">
        <v>0</v>
      </c>
      <c r="Z25" s="11">
        <v>8</v>
      </c>
    </row>
    <row r="26" spans="1:27" s="11" customFormat="1" x14ac:dyDescent="0.55000000000000004">
      <c r="A26" s="11" t="s">
        <v>22</v>
      </c>
      <c r="B26" s="11">
        <v>1262</v>
      </c>
      <c r="C26" s="11">
        <v>2463</v>
      </c>
      <c r="D26" s="11" t="s">
        <v>23</v>
      </c>
      <c r="E26" s="11" t="s">
        <v>30</v>
      </c>
      <c r="F26" s="11">
        <v>6496204</v>
      </c>
      <c r="G26" s="11" t="s">
        <v>58</v>
      </c>
      <c r="H26" s="11" t="s">
        <v>59</v>
      </c>
      <c r="I26" s="11" t="s">
        <v>51</v>
      </c>
      <c r="J26" s="11">
        <v>8053131572</v>
      </c>
      <c r="K26" s="18">
        <v>46220</v>
      </c>
      <c r="L26" s="19" t="s">
        <v>31</v>
      </c>
      <c r="M26" s="13" t="s">
        <v>62</v>
      </c>
      <c r="N26" s="11" t="s">
        <v>34</v>
      </c>
      <c r="O26" s="11">
        <v>1</v>
      </c>
      <c r="P26" s="35">
        <v>600</v>
      </c>
      <c r="Q26" s="35">
        <v>648</v>
      </c>
      <c r="R26" s="35">
        <v>0</v>
      </c>
      <c r="S26" s="35">
        <v>0</v>
      </c>
      <c r="T26" s="35"/>
      <c r="U26" s="35">
        <v>648</v>
      </c>
      <c r="V26" s="40">
        <v>0</v>
      </c>
      <c r="W26" s="35">
        <v>0</v>
      </c>
      <c r="X26" s="35">
        <v>3132</v>
      </c>
      <c r="Y26" s="11">
        <v>0</v>
      </c>
      <c r="Z26" s="11">
        <v>8</v>
      </c>
    </row>
    <row r="27" spans="1:27" s="11" customFormat="1" ht="36" x14ac:dyDescent="0.55000000000000004">
      <c r="A27" s="11" t="s">
        <v>22</v>
      </c>
      <c r="B27" s="11">
        <v>1262</v>
      </c>
      <c r="C27" s="11">
        <v>2463</v>
      </c>
      <c r="D27" s="11" t="s">
        <v>23</v>
      </c>
      <c r="E27" s="11" t="s">
        <v>30</v>
      </c>
      <c r="F27" s="11">
        <v>6496204</v>
      </c>
      <c r="G27" s="11" t="s">
        <v>58</v>
      </c>
      <c r="H27" s="11" t="s">
        <v>59</v>
      </c>
      <c r="I27" s="11" t="s">
        <v>51</v>
      </c>
      <c r="J27" s="11">
        <v>8053131572</v>
      </c>
      <c r="K27" s="18">
        <v>46220</v>
      </c>
      <c r="L27" s="19" t="s">
        <v>31</v>
      </c>
      <c r="M27" s="13" t="s">
        <v>56</v>
      </c>
      <c r="N27" s="26" t="s">
        <v>91</v>
      </c>
      <c r="O27" s="11">
        <v>1</v>
      </c>
      <c r="P27" s="35">
        <v>999.99999999999989</v>
      </c>
      <c r="Q27" s="35">
        <v>1080</v>
      </c>
      <c r="R27" s="35">
        <v>0</v>
      </c>
      <c r="S27" s="35">
        <v>0</v>
      </c>
      <c r="T27" s="35"/>
      <c r="U27" s="35">
        <v>1080</v>
      </c>
      <c r="V27" s="40">
        <v>0</v>
      </c>
      <c r="W27" s="35">
        <v>0</v>
      </c>
      <c r="X27" s="35">
        <v>3132</v>
      </c>
      <c r="Y27" s="11">
        <v>0</v>
      </c>
      <c r="Z27" s="11">
        <v>8</v>
      </c>
    </row>
    <row r="28" spans="1:27" s="3" customFormat="1" x14ac:dyDescent="0.55000000000000004">
      <c r="A28" s="3" t="s">
        <v>22</v>
      </c>
      <c r="B28" s="3">
        <v>1262</v>
      </c>
      <c r="C28" s="3">
        <v>2463</v>
      </c>
      <c r="D28" s="3" t="s">
        <v>23</v>
      </c>
      <c r="E28" s="3" t="s">
        <v>30</v>
      </c>
      <c r="F28" s="3">
        <v>6496204</v>
      </c>
      <c r="G28" s="3" t="s">
        <v>58</v>
      </c>
      <c r="H28" s="3" t="s">
        <v>59</v>
      </c>
      <c r="I28" s="3" t="s">
        <v>51</v>
      </c>
      <c r="J28" s="3">
        <v>8053131572</v>
      </c>
      <c r="K28" s="8">
        <v>46220</v>
      </c>
      <c r="L28" s="9" t="s">
        <v>31</v>
      </c>
      <c r="M28" s="5" t="s">
        <v>63</v>
      </c>
      <c r="N28" s="3" t="s">
        <v>35</v>
      </c>
      <c r="O28" s="3">
        <v>1</v>
      </c>
      <c r="P28" s="32">
        <v>400</v>
      </c>
      <c r="Q28" s="32">
        <v>432</v>
      </c>
      <c r="R28" s="32">
        <v>0</v>
      </c>
      <c r="S28" s="32">
        <v>0</v>
      </c>
      <c r="T28" s="32"/>
      <c r="U28" s="32">
        <v>432</v>
      </c>
      <c r="V28" s="33">
        <v>0</v>
      </c>
      <c r="W28" s="32">
        <v>0</v>
      </c>
      <c r="X28" s="32">
        <v>3132</v>
      </c>
      <c r="Y28" s="3">
        <v>0</v>
      </c>
      <c r="Z28" s="3">
        <v>8</v>
      </c>
    </row>
    <row r="29" spans="1:27" s="14" customFormat="1" ht="36" x14ac:dyDescent="0.55000000000000004">
      <c r="A29" s="14" t="s">
        <v>22</v>
      </c>
      <c r="B29" s="14">
        <v>1263</v>
      </c>
      <c r="C29" s="14">
        <v>2464</v>
      </c>
      <c r="D29" s="14" t="s">
        <v>23</v>
      </c>
      <c r="E29" s="14" t="s">
        <v>36</v>
      </c>
      <c r="F29" s="14">
        <v>6730892</v>
      </c>
      <c r="G29" s="14" t="s">
        <v>64</v>
      </c>
      <c r="H29" s="14" t="s">
        <v>65</v>
      </c>
      <c r="I29" s="14" t="s">
        <v>37</v>
      </c>
      <c r="J29" s="14">
        <v>66927838230</v>
      </c>
      <c r="K29" s="15">
        <v>46225</v>
      </c>
      <c r="L29" s="16" t="s">
        <v>38</v>
      </c>
      <c r="M29" s="20">
        <v>5431</v>
      </c>
      <c r="N29" s="27" t="s">
        <v>92</v>
      </c>
      <c r="O29" s="14">
        <v>5</v>
      </c>
      <c r="P29" s="37">
        <v>2900</v>
      </c>
      <c r="Q29" s="37">
        <v>3132</v>
      </c>
      <c r="R29" s="37">
        <v>0</v>
      </c>
      <c r="S29" s="37">
        <v>0</v>
      </c>
      <c r="T29" s="37"/>
      <c r="U29" s="37">
        <v>15660</v>
      </c>
      <c r="V29" s="38">
        <v>0</v>
      </c>
      <c r="W29" s="37">
        <v>0</v>
      </c>
      <c r="X29" s="37">
        <v>24084</v>
      </c>
      <c r="Y29" s="14">
        <v>0</v>
      </c>
      <c r="Z29" s="14">
        <v>8</v>
      </c>
      <c r="AA29" s="16" t="s">
        <v>84</v>
      </c>
    </row>
    <row r="30" spans="1:27" s="11" customFormat="1" ht="36" x14ac:dyDescent="0.55000000000000004">
      <c r="A30" s="11" t="s">
        <v>22</v>
      </c>
      <c r="B30" s="11">
        <v>1263</v>
      </c>
      <c r="C30" s="11">
        <v>2464</v>
      </c>
      <c r="D30" s="11" t="s">
        <v>23</v>
      </c>
      <c r="E30" s="11" t="s">
        <v>36</v>
      </c>
      <c r="F30" s="11">
        <v>6730892</v>
      </c>
      <c r="G30" s="11" t="s">
        <v>64</v>
      </c>
      <c r="H30" s="11" t="s">
        <v>65</v>
      </c>
      <c r="I30" s="11" t="s">
        <v>37</v>
      </c>
      <c r="J30" s="11">
        <v>66927838230</v>
      </c>
      <c r="K30" s="18">
        <v>46225</v>
      </c>
      <c r="L30" s="19" t="s">
        <v>38</v>
      </c>
      <c r="M30" s="21">
        <v>5430</v>
      </c>
      <c r="N30" s="28" t="s">
        <v>93</v>
      </c>
      <c r="O30" s="11">
        <v>1</v>
      </c>
      <c r="P30" s="35">
        <v>3899.9999999999995</v>
      </c>
      <c r="Q30" s="35">
        <v>4212</v>
      </c>
      <c r="R30" s="35">
        <v>0</v>
      </c>
      <c r="S30" s="35">
        <v>0</v>
      </c>
      <c r="T30" s="35"/>
      <c r="U30" s="35">
        <v>4212</v>
      </c>
      <c r="V30" s="40">
        <v>0</v>
      </c>
      <c r="W30" s="35">
        <v>0</v>
      </c>
      <c r="X30" s="35">
        <v>24084</v>
      </c>
      <c r="Y30" s="11">
        <v>0</v>
      </c>
      <c r="Z30" s="11">
        <v>8</v>
      </c>
    </row>
    <row r="31" spans="1:27" s="11" customFormat="1" ht="36" x14ac:dyDescent="0.55000000000000004">
      <c r="A31" s="11" t="s">
        <v>22</v>
      </c>
      <c r="B31" s="11">
        <v>1263</v>
      </c>
      <c r="C31" s="11">
        <v>2464</v>
      </c>
      <c r="D31" s="11" t="s">
        <v>23</v>
      </c>
      <c r="E31" s="11" t="s">
        <v>36</v>
      </c>
      <c r="F31" s="11">
        <v>6730892</v>
      </c>
      <c r="G31" s="11" t="s">
        <v>64</v>
      </c>
      <c r="H31" s="11" t="s">
        <v>65</v>
      </c>
      <c r="I31" s="11" t="s">
        <v>37</v>
      </c>
      <c r="J31" s="11">
        <v>66927838230</v>
      </c>
      <c r="K31" s="18">
        <v>46225</v>
      </c>
      <c r="L31" s="19" t="s">
        <v>38</v>
      </c>
      <c r="M31" s="21">
        <v>5429</v>
      </c>
      <c r="N31" s="28" t="s">
        <v>94</v>
      </c>
      <c r="O31" s="11">
        <v>1</v>
      </c>
      <c r="P31" s="35">
        <v>3899.9999999999995</v>
      </c>
      <c r="Q31" s="35">
        <v>4212</v>
      </c>
      <c r="R31" s="35">
        <v>0</v>
      </c>
      <c r="S31" s="35">
        <v>0</v>
      </c>
      <c r="T31" s="35"/>
      <c r="U31" s="35">
        <v>4212</v>
      </c>
      <c r="V31" s="40">
        <v>0</v>
      </c>
      <c r="W31" s="35">
        <v>0</v>
      </c>
      <c r="X31" s="35">
        <v>24084</v>
      </c>
      <c r="Y31" s="11">
        <v>0</v>
      </c>
      <c r="Z31" s="11">
        <v>8</v>
      </c>
    </row>
    <row r="32" spans="1:27" s="11" customFormat="1" ht="36" x14ac:dyDescent="0.55000000000000004">
      <c r="A32" s="3" t="s">
        <v>22</v>
      </c>
      <c r="B32" s="3">
        <v>1263</v>
      </c>
      <c r="C32" s="3">
        <v>2464</v>
      </c>
      <c r="D32" s="3" t="s">
        <v>23</v>
      </c>
      <c r="E32" s="3" t="s">
        <v>36</v>
      </c>
      <c r="F32" s="3">
        <v>6730892</v>
      </c>
      <c r="G32" s="3" t="s">
        <v>64</v>
      </c>
      <c r="H32" s="3" t="s">
        <v>65</v>
      </c>
      <c r="I32" s="3" t="s">
        <v>37</v>
      </c>
      <c r="J32" s="3">
        <v>66927838230</v>
      </c>
      <c r="K32" s="8">
        <v>46225</v>
      </c>
      <c r="L32" s="9" t="s">
        <v>38</v>
      </c>
      <c r="M32" s="10">
        <v>4945</v>
      </c>
      <c r="N32" s="22" t="s">
        <v>95</v>
      </c>
      <c r="O32" s="3">
        <v>1</v>
      </c>
      <c r="P32" s="32">
        <v>0</v>
      </c>
      <c r="Q32" s="32">
        <v>0</v>
      </c>
      <c r="R32" s="32">
        <v>0</v>
      </c>
      <c r="S32" s="32">
        <v>0</v>
      </c>
      <c r="T32" s="32"/>
      <c r="U32" s="32">
        <v>0</v>
      </c>
      <c r="V32" s="33">
        <v>0</v>
      </c>
      <c r="W32" s="32">
        <v>0</v>
      </c>
      <c r="X32" s="32">
        <v>24084</v>
      </c>
      <c r="Y32" s="3">
        <v>0</v>
      </c>
      <c r="Z32" s="3">
        <v>8</v>
      </c>
      <c r="AA32" s="3"/>
    </row>
    <row r="33" spans="11:22" x14ac:dyDescent="0.55000000000000004">
      <c r="K33" s="1"/>
      <c r="M33" s="2"/>
      <c r="V33" s="31"/>
    </row>
    <row r="34" spans="11:22" x14ac:dyDescent="0.55000000000000004">
      <c r="K34" s="1"/>
      <c r="M34" s="2"/>
      <c r="V34" s="31"/>
    </row>
    <row r="35" spans="11:22" x14ac:dyDescent="0.55000000000000004">
      <c r="K35" s="1"/>
      <c r="M35" s="2"/>
      <c r="V35" s="31"/>
    </row>
    <row r="36" spans="11:22" x14ac:dyDescent="0.55000000000000004">
      <c r="K36" s="1"/>
      <c r="M36" s="2"/>
      <c r="V36" s="31"/>
    </row>
    <row r="37" spans="11:22" x14ac:dyDescent="0.55000000000000004">
      <c r="K37" s="1"/>
      <c r="M37" s="2"/>
      <c r="V37" s="31"/>
    </row>
    <row r="38" spans="11:22" x14ac:dyDescent="0.55000000000000004">
      <c r="K38" s="1"/>
      <c r="M38" s="2"/>
      <c r="V38" s="31"/>
    </row>
    <row r="39" spans="11:22" x14ac:dyDescent="0.55000000000000004">
      <c r="K39" s="1"/>
      <c r="M39" s="2"/>
      <c r="V39" s="31"/>
    </row>
    <row r="40" spans="11:22" x14ac:dyDescent="0.55000000000000004">
      <c r="K40" s="1"/>
      <c r="M40" s="2"/>
      <c r="V40" s="31"/>
    </row>
    <row r="41" spans="11:22" x14ac:dyDescent="0.55000000000000004">
      <c r="K41" s="1"/>
      <c r="M41" s="2"/>
      <c r="V41" s="31"/>
    </row>
    <row r="42" spans="11:22" x14ac:dyDescent="0.55000000000000004">
      <c r="K42" s="1"/>
      <c r="M42" s="2"/>
      <c r="V42" s="31"/>
    </row>
    <row r="43" spans="11:22" x14ac:dyDescent="0.55000000000000004">
      <c r="K43" s="1"/>
      <c r="M43" s="2"/>
      <c r="V43" s="31"/>
    </row>
    <row r="44" spans="11:22" x14ac:dyDescent="0.55000000000000004">
      <c r="K44" s="1"/>
      <c r="M44" s="2"/>
      <c r="V44" s="31"/>
    </row>
    <row r="45" spans="11:22" x14ac:dyDescent="0.55000000000000004">
      <c r="K45" s="1"/>
      <c r="M45" s="2"/>
      <c r="V45" s="31"/>
    </row>
    <row r="46" spans="11:22" x14ac:dyDescent="0.55000000000000004">
      <c r="K46" s="1"/>
      <c r="M46" s="2"/>
      <c r="V46" s="31"/>
    </row>
    <row r="47" spans="11:22" x14ac:dyDescent="0.55000000000000004">
      <c r="K47" s="1"/>
      <c r="M47" s="2"/>
      <c r="V47" s="31"/>
    </row>
    <row r="48" spans="11:22" x14ac:dyDescent="0.55000000000000004">
      <c r="K48" s="1"/>
      <c r="M48" s="2"/>
      <c r="V48" s="31"/>
    </row>
    <row r="49" spans="11:22" x14ac:dyDescent="0.55000000000000004">
      <c r="K49" s="1"/>
      <c r="M49" s="2"/>
      <c r="V49" s="31"/>
    </row>
    <row r="50" spans="11:22" x14ac:dyDescent="0.55000000000000004">
      <c r="K50" s="1"/>
      <c r="M50" s="2"/>
      <c r="V50" s="31"/>
    </row>
    <row r="51" spans="11:22" x14ac:dyDescent="0.55000000000000004">
      <c r="K51" s="1"/>
      <c r="M51" s="2"/>
      <c r="V51" s="31"/>
    </row>
    <row r="52" spans="11:22" x14ac:dyDescent="0.55000000000000004">
      <c r="K52" s="1"/>
      <c r="M52" s="2"/>
      <c r="V52" s="31"/>
    </row>
    <row r="53" spans="11:22" x14ac:dyDescent="0.55000000000000004">
      <c r="K53" s="1"/>
      <c r="M53" s="2"/>
      <c r="V53" s="31"/>
    </row>
    <row r="54" spans="11:22" x14ac:dyDescent="0.55000000000000004">
      <c r="K54" s="1"/>
      <c r="M54" s="2"/>
      <c r="V54" s="31"/>
    </row>
    <row r="55" spans="11:22" x14ac:dyDescent="0.55000000000000004">
      <c r="K55" s="1"/>
      <c r="M55" s="2"/>
      <c r="V55" s="31"/>
    </row>
    <row r="56" spans="11:22" x14ac:dyDescent="0.55000000000000004">
      <c r="K56" s="1"/>
      <c r="M56" s="2"/>
      <c r="V56" s="31"/>
    </row>
    <row r="57" spans="11:22" x14ac:dyDescent="0.55000000000000004">
      <c r="K57" s="1"/>
      <c r="M57" s="2"/>
      <c r="V57" s="31"/>
    </row>
    <row r="58" spans="11:22" x14ac:dyDescent="0.55000000000000004">
      <c r="K58" s="1"/>
      <c r="M58" s="2"/>
      <c r="V58" s="31"/>
    </row>
    <row r="59" spans="11:22" x14ac:dyDescent="0.55000000000000004">
      <c r="K59" s="1"/>
      <c r="M59" s="2"/>
      <c r="V59" s="31"/>
    </row>
    <row r="60" spans="11:22" x14ac:dyDescent="0.55000000000000004">
      <c r="K60" s="1"/>
      <c r="M60" s="2"/>
      <c r="V60" s="31"/>
    </row>
    <row r="61" spans="11:22" x14ac:dyDescent="0.55000000000000004">
      <c r="K61" s="1"/>
      <c r="M61" s="2"/>
      <c r="V61" s="31"/>
    </row>
    <row r="62" spans="11:22" x14ac:dyDescent="0.55000000000000004">
      <c r="K62" s="1"/>
      <c r="M62" s="2"/>
      <c r="V62" s="31"/>
    </row>
    <row r="63" spans="11:22" x14ac:dyDescent="0.55000000000000004">
      <c r="K63" s="1"/>
      <c r="M63" s="2"/>
      <c r="V63" s="31"/>
    </row>
    <row r="64" spans="11:22" x14ac:dyDescent="0.55000000000000004">
      <c r="K64" s="1"/>
      <c r="M64" s="2"/>
      <c r="V64" s="31"/>
    </row>
    <row r="65" spans="11:22" x14ac:dyDescent="0.55000000000000004">
      <c r="K65" s="1"/>
      <c r="M65" s="2"/>
      <c r="V65" s="31"/>
    </row>
    <row r="66" spans="11:22" x14ac:dyDescent="0.55000000000000004">
      <c r="K66" s="1"/>
      <c r="M66" s="2"/>
      <c r="V66" s="31"/>
    </row>
    <row r="67" spans="11:22" x14ac:dyDescent="0.55000000000000004">
      <c r="K67" s="1"/>
      <c r="M67" s="2"/>
      <c r="V67" s="31"/>
    </row>
    <row r="68" spans="11:22" x14ac:dyDescent="0.55000000000000004">
      <c r="K68" s="1"/>
      <c r="M68" s="2"/>
      <c r="V68" s="31"/>
    </row>
    <row r="69" spans="11:22" x14ac:dyDescent="0.55000000000000004">
      <c r="K69" s="1"/>
      <c r="M69" s="2"/>
      <c r="V69" s="31"/>
    </row>
    <row r="70" spans="11:22" x14ac:dyDescent="0.55000000000000004">
      <c r="K70" s="1"/>
      <c r="M70" s="2"/>
      <c r="V70" s="31"/>
    </row>
    <row r="71" spans="11:22" x14ac:dyDescent="0.55000000000000004">
      <c r="K71" s="1"/>
      <c r="M71" s="2"/>
      <c r="V71" s="31"/>
    </row>
    <row r="72" spans="11:22" x14ac:dyDescent="0.55000000000000004">
      <c r="K72" s="1"/>
      <c r="M72" s="2"/>
      <c r="V72" s="31"/>
    </row>
    <row r="73" spans="11:22" x14ac:dyDescent="0.55000000000000004">
      <c r="K73" s="1"/>
      <c r="M73" s="2"/>
      <c r="V73" s="31"/>
    </row>
    <row r="74" spans="11:22" x14ac:dyDescent="0.55000000000000004">
      <c r="K74" s="1"/>
      <c r="M74" s="2"/>
      <c r="V74" s="31"/>
    </row>
    <row r="75" spans="11:22" x14ac:dyDescent="0.55000000000000004">
      <c r="K75" s="1"/>
      <c r="M75" s="2"/>
      <c r="V75" s="31"/>
    </row>
    <row r="76" spans="11:22" x14ac:dyDescent="0.55000000000000004">
      <c r="K76" s="1"/>
      <c r="M76" s="2"/>
      <c r="V76" s="31"/>
    </row>
    <row r="77" spans="11:22" x14ac:dyDescent="0.55000000000000004">
      <c r="K77" s="1"/>
      <c r="M77" s="2"/>
      <c r="V77" s="31"/>
    </row>
    <row r="78" spans="11:22" x14ac:dyDescent="0.55000000000000004">
      <c r="K78" s="1"/>
      <c r="M78" s="2"/>
      <c r="V78" s="31"/>
    </row>
    <row r="79" spans="11:22" x14ac:dyDescent="0.55000000000000004">
      <c r="K79" s="1"/>
      <c r="M79" s="2"/>
      <c r="V79" s="31"/>
    </row>
    <row r="80" spans="11:22" x14ac:dyDescent="0.55000000000000004">
      <c r="K80" s="1"/>
      <c r="M80" s="2"/>
      <c r="V80" s="31"/>
    </row>
    <row r="81" spans="11:22" x14ac:dyDescent="0.55000000000000004">
      <c r="K81" s="1"/>
      <c r="M81" s="2"/>
      <c r="V81" s="31"/>
    </row>
    <row r="82" spans="11:22" x14ac:dyDescent="0.55000000000000004">
      <c r="K82" s="1"/>
      <c r="M82" s="2"/>
      <c r="V82" s="31"/>
    </row>
    <row r="83" spans="11:22" x14ac:dyDescent="0.55000000000000004">
      <c r="K83" s="1"/>
      <c r="M83" s="2"/>
      <c r="V83" s="31"/>
    </row>
    <row r="84" spans="11:22" x14ac:dyDescent="0.55000000000000004">
      <c r="K84" s="1"/>
      <c r="M84" s="2"/>
      <c r="V84" s="31"/>
    </row>
    <row r="85" spans="11:22" x14ac:dyDescent="0.55000000000000004">
      <c r="K85" s="1"/>
      <c r="M85" s="2"/>
      <c r="V85" s="31"/>
    </row>
    <row r="86" spans="11:22" x14ac:dyDescent="0.55000000000000004">
      <c r="K86" s="1"/>
      <c r="M86" s="2"/>
      <c r="V86" s="31"/>
    </row>
    <row r="87" spans="11:22" x14ac:dyDescent="0.55000000000000004">
      <c r="K87" s="1"/>
      <c r="M87" s="2"/>
      <c r="V87" s="31"/>
    </row>
    <row r="88" spans="11:22" x14ac:dyDescent="0.55000000000000004">
      <c r="K88" s="1"/>
      <c r="M88" s="2"/>
      <c r="V88" s="31"/>
    </row>
    <row r="89" spans="11:22" x14ac:dyDescent="0.55000000000000004">
      <c r="K89" s="1"/>
      <c r="M89" s="2"/>
      <c r="V89" s="31"/>
    </row>
    <row r="90" spans="11:22" x14ac:dyDescent="0.55000000000000004">
      <c r="K90" s="1"/>
      <c r="M90" s="2"/>
      <c r="V90" s="31"/>
    </row>
    <row r="91" spans="11:22" x14ac:dyDescent="0.55000000000000004">
      <c r="K91" s="1"/>
      <c r="M91" s="2"/>
      <c r="V91" s="31"/>
    </row>
    <row r="92" spans="11:22" x14ac:dyDescent="0.55000000000000004">
      <c r="K92" s="1"/>
      <c r="M92" s="2"/>
      <c r="V92" s="31"/>
    </row>
    <row r="93" spans="11:22" x14ac:dyDescent="0.55000000000000004">
      <c r="K93" s="1"/>
      <c r="M93" s="2"/>
      <c r="V93" s="31"/>
    </row>
    <row r="94" spans="11:22" x14ac:dyDescent="0.55000000000000004">
      <c r="K94" s="1"/>
      <c r="M94" s="2"/>
      <c r="V94" s="31"/>
    </row>
    <row r="95" spans="11:22" x14ac:dyDescent="0.55000000000000004">
      <c r="K95" s="1"/>
      <c r="M95" s="2"/>
      <c r="V95" s="31"/>
    </row>
    <row r="96" spans="11:22" x14ac:dyDescent="0.55000000000000004">
      <c r="K96" s="1"/>
      <c r="M96" s="2"/>
      <c r="V96" s="31"/>
    </row>
    <row r="97" spans="11:22" x14ac:dyDescent="0.55000000000000004">
      <c r="K97" s="1"/>
      <c r="V97" s="31"/>
    </row>
  </sheetData>
  <phoneticPr fontId="18"/>
  <pageMargins left="0.23622047244094491" right="0.23622047244094491" top="1.4566929133858268" bottom="0.74803149606299213" header="0.6692913385826772" footer="0.31496062992125984"/>
  <pageSetup paperSize="9" scale="51" fitToHeight="0" orientation="landscape" r:id="rId1"/>
  <headerFooter scaleWithDoc="0">
    <oddHeader xml:space="preserve">&amp;L&amp;14 2026/7/21
</oddHeader>
    <oddFooter>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変換結果、これをエクセルにコピペ</vt:lpstr>
      <vt:lpstr>'変換結果、これをエクセルにコピペ'!Print_Titles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cp:lastPrinted>2026-07-06T02:33:25Z</cp:lastPrinted>
  <dcterms:created xsi:type="dcterms:W3CDTF">2023-02-22T08:12:04Z</dcterms:created>
  <dcterms:modified xsi:type="dcterms:W3CDTF">2026-07-06T02:52:40Z</dcterms:modified>
</cp:coreProperties>
</file>