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894632FA-5175-4478-8049-51DBF22B3F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9" i="2" l="1"/>
  <c r="AC99" i="2"/>
  <c r="X99" i="2"/>
  <c r="Y99" i="2"/>
  <c r="Z99" i="2"/>
  <c r="AA99" i="2"/>
  <c r="AB99" i="2"/>
  <c r="T99" i="2"/>
  <c r="U99" i="2"/>
</calcChain>
</file>

<file path=xl/sharedStrings.xml><?xml version="1.0" encoding="utf-8"?>
<sst xmlns="http://schemas.openxmlformats.org/spreadsheetml/2006/main" count="120" uniqueCount="68">
  <si>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</si>
  <si>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</si>
  <si>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</si>
  <si>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</si>
  <si>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</si>
  <si>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</si>
  <si>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</si>
  <si>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</si>
  <si>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</si>
  <si>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</si>
  <si>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</si>
  <si>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</si>
  <si>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</si>
  <si>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</si>
  <si>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</si>
  <si>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</si>
  <si>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</si>
  <si>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</si>
  <si>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</si>
  <si>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</si>
  <si>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</si>
  <si>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</si>
  <si>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</si>
  <si>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</si>
  <si>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</si>
  <si>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</si>
  <si>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</si>
  <si>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</si>
  <si>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</si>
  <si>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</si>
  <si>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</si>
  <si>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丸山 志保美</t>
  </si>
  <si>
    <t>株式会社丸山製作所 株式会社丸山製作所</t>
  </si>
  <si>
    <t>RX-286R</t>
  </si>
  <si>
    <t>名入れサービス</t>
  </si>
  <si>
    <t>_gpo_parent_product_group:"1784158634000",_gpo_field_name:"名入れサービス"</t>
  </si>
  <si>
    <t>藤井 幸矢</t>
  </si>
  <si>
    <t>１２時～１４時</t>
  </si>
  <si>
    <t>New!　閃 弐　SG-530</t>
  </si>
  <si>
    <t>_has_gpo:"197959"</t>
  </si>
  <si>
    <t>上江洲</t>
  </si>
  <si>
    <t>New!　閃 零　SG-539R</t>
  </si>
  <si>
    <t>_gpo_parent_product_group:"1784205922470",_gpo_field_name:"名入れサービス"</t>
  </si>
  <si>
    <t>岡田 聡士</t>
  </si>
  <si>
    <t>有限会社久新</t>
  </si>
  <si>
    <t>シリコン塗布ヘッドバンドS SB-220</t>
  </si>
  <si>
    <t>HV-133H</t>
  </si>
  <si>
    <t>ドコモケータイ払い</t>
  </si>
  <si>
    <t>カワサキ</t>
  </si>
  <si>
    <t>１６時～１８時</t>
  </si>
  <si>
    <t>ヘッドライト用 電池蓋 CVGT-101</t>
  </si>
  <si>
    <t>_has_gpo:"197959",【※注意事項】に同意:"Yes"</t>
  </si>
  <si>
    <t>送料</t>
  </si>
  <si>
    <t>東京都</t>
  </si>
  <si>
    <t>江東区亀戸7-5-1</t>
  </si>
  <si>
    <t/>
  </si>
  <si>
    <t>新潟県</t>
  </si>
  <si>
    <t>新潟市西区寺尾西4-16-3</t>
  </si>
  <si>
    <t>沖縄県</t>
  </si>
  <si>
    <t>うるま市兼箇段1107-4</t>
  </si>
  <si>
    <t>兵庫県</t>
  </si>
  <si>
    <t>川西市久代1丁目24番7号</t>
  </si>
  <si>
    <t>長崎県</t>
  </si>
  <si>
    <t>佐世保市須佐町19-23</t>
  </si>
  <si>
    <t>_has_gpo:"197959",名入れサービス:"ゴシック体（アルファベット・数字のみ）",_gpo_product_group:"1784158634000"</t>
    <phoneticPr fontId="18"/>
  </si>
  <si>
    <t>_has_gpo:"197959",名入れサービス:"筆記体（アルファベット・数字のみ）",_gpo_product_group:"1784205922470"</t>
    <phoneticPr fontId="18"/>
  </si>
  <si>
    <t>名入れ文字； uezu 　名入れ書体：筆記体</t>
    <rPh sb="0" eb="2">
      <t>ナイ</t>
    </rPh>
    <rPh sb="3" eb="5">
      <t>モジ</t>
    </rPh>
    <rPh sb="13" eb="15">
      <t>ナイ</t>
    </rPh>
    <rPh sb="16" eb="18">
      <t>ショタイ</t>
    </rPh>
    <phoneticPr fontId="18"/>
  </si>
  <si>
    <t>名入れ文字： MARUYAMA  SINCE 1946  名入れ書体:ゴシック体、箱に入れて納品お願いします</t>
    <rPh sb="0" eb="2">
      <t>ナイ</t>
    </rPh>
    <rPh sb="3" eb="5">
      <t>モジ</t>
    </rPh>
    <rPh sb="32" eb="34">
      <t>ショタイ</t>
    </rPh>
    <rPh sb="41" eb="42">
      <t>ハコ</t>
    </rPh>
    <rPh sb="43" eb="44">
      <t>イ</t>
    </rPh>
    <rPh sb="46" eb="48">
      <t>ノウヒン</t>
    </rPh>
    <rPh sb="49" eb="50">
      <t>ネガ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</si>
</sst>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9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7" sqref="C7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2.58203125" bestFit="1" customWidth="1"/>
    <col min="9" max="9" width="36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2.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5938</v>
      </c>
      <c r="C2">
        <v>5713</v>
      </c>
      <c r="D2" t="s">
        <v>30</v>
      </c>
      <c r="E2" t="s">
        <v>43</v>
      </c>
      <c r="F2">
        <v>6660024</v>
      </c>
      <c r="G2" t="s">
        <v>60</v>
      </c>
      <c r="H2" t="s">
        <v>61</v>
      </c>
      <c r="I2" t="s">
        <v>44</v>
      </c>
      <c r="J2">
        <v>9090538138</v>
      </c>
      <c r="K2" s="1" t="s">
        <v>55</v>
      </c>
      <c r="L2" t="s">
        <v>55</v>
      </c>
      <c r="M2">
        <v>4507</v>
      </c>
      <c r="N2" t="s">
        <v>45</v>
      </c>
      <c r="O2">
        <v>2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3080</v>
      </c>
      <c r="Y2">
        <v>14036</v>
      </c>
      <c r="Z2">
        <v>0</v>
      </c>
      <c r="AA2">
        <v>10</v>
      </c>
      <c r="AB2" t="s">
        <v>39</v>
      </c>
    </row>
    <row r="3" spans="1:29" x14ac:dyDescent="0.55000000000000004">
      <c r="A3" s="4" t="s">
        <v>29</v>
      </c>
      <c r="B3" s="4">
        <v>5938</v>
      </c>
      <c r="C3" s="4">
        <v>5713</v>
      </c>
      <c r="D3" s="4" t="s">
        <v>30</v>
      </c>
      <c r="E3" s="4" t="s">
        <v>43</v>
      </c>
      <c r="F3" s="4">
        <v>6660024</v>
      </c>
      <c r="G3" s="4" t="s">
        <v>60</v>
      </c>
      <c r="H3" s="4" t="s">
        <v>61</v>
      </c>
      <c r="I3" s="4" t="s">
        <v>44</v>
      </c>
      <c r="J3" s="4">
        <v>9090538138</v>
      </c>
      <c r="K3" s="5" t="s">
        <v>55</v>
      </c>
      <c r="L3" s="4" t="s">
        <v>55</v>
      </c>
      <c r="M3" s="4">
        <v>5286</v>
      </c>
      <c r="N3" s="4" t="s">
        <v>46</v>
      </c>
      <c r="O3" s="4">
        <v>2</v>
      </c>
      <c r="P3" s="4">
        <v>5478</v>
      </c>
      <c r="Q3" s="6">
        <v>4980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10956</v>
      </c>
      <c r="Y3" s="4">
        <v>14036</v>
      </c>
      <c r="Z3" s="4">
        <v>0</v>
      </c>
      <c r="AA3" s="4">
        <v>10</v>
      </c>
      <c r="AB3" s="4" t="s">
        <v>39</v>
      </c>
      <c r="AC3" s="4"/>
    </row>
    <row r="4" spans="1:29" x14ac:dyDescent="0.55000000000000004">
      <c r="A4" t="s">
        <v>29</v>
      </c>
      <c r="B4">
        <v>5933</v>
      </c>
      <c r="C4">
        <v>5708</v>
      </c>
      <c r="D4" t="s">
        <v>30</v>
      </c>
      <c r="E4" t="s">
        <v>31</v>
      </c>
      <c r="F4">
        <v>1360071</v>
      </c>
      <c r="G4" t="s">
        <v>53</v>
      </c>
      <c r="H4" t="s">
        <v>54</v>
      </c>
      <c r="I4" t="s">
        <v>32</v>
      </c>
      <c r="J4">
        <v>336374340</v>
      </c>
      <c r="K4" s="1" t="s">
        <v>55</v>
      </c>
      <c r="L4" t="s">
        <v>55</v>
      </c>
      <c r="M4">
        <v>94729</v>
      </c>
      <c r="N4" t="s">
        <v>33</v>
      </c>
      <c r="O4">
        <v>1</v>
      </c>
      <c r="P4">
        <v>5478</v>
      </c>
      <c r="Q4" s="2">
        <v>4980</v>
      </c>
      <c r="R4">
        <v>0</v>
      </c>
      <c r="S4">
        <v>0</v>
      </c>
      <c r="T4" s="3">
        <v>0</v>
      </c>
      <c r="U4">
        <v>0</v>
      </c>
      <c r="V4">
        <v>0</v>
      </c>
      <c r="X4">
        <v>5478</v>
      </c>
      <c r="Y4">
        <v>5478</v>
      </c>
      <c r="Z4">
        <v>0</v>
      </c>
      <c r="AA4">
        <v>10</v>
      </c>
      <c r="AB4" t="s">
        <v>64</v>
      </c>
      <c r="AC4" s="11" t="s">
        <v>67</v>
      </c>
    </row>
    <row r="5" spans="1:29" x14ac:dyDescent="0.55000000000000004">
      <c r="A5" s="4" t="s">
        <v>29</v>
      </c>
      <c r="B5" s="4">
        <v>5933</v>
      </c>
      <c r="C5" s="4">
        <v>5708</v>
      </c>
      <c r="D5" s="4" t="s">
        <v>30</v>
      </c>
      <c r="E5" s="4" t="s">
        <v>31</v>
      </c>
      <c r="F5" s="4">
        <v>1360071</v>
      </c>
      <c r="G5" s="4" t="s">
        <v>53</v>
      </c>
      <c r="H5" s="4" t="s">
        <v>54</v>
      </c>
      <c r="I5" s="4" t="s">
        <v>32</v>
      </c>
      <c r="J5" s="4">
        <v>336374340</v>
      </c>
      <c r="K5" s="5" t="s">
        <v>55</v>
      </c>
      <c r="L5" s="4" t="s">
        <v>55</v>
      </c>
      <c r="M5" s="4">
        <v>5119</v>
      </c>
      <c r="N5" s="14" t="s">
        <v>34</v>
      </c>
      <c r="O5" s="4">
        <v>1</v>
      </c>
      <c r="P5" s="4">
        <v>0</v>
      </c>
      <c r="Q5" s="6">
        <v>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0</v>
      </c>
      <c r="Y5" s="4">
        <v>5478</v>
      </c>
      <c r="Z5" s="4">
        <v>0</v>
      </c>
      <c r="AA5" s="4">
        <v>10</v>
      </c>
      <c r="AB5" s="4" t="s">
        <v>35</v>
      </c>
      <c r="AC5" s="4"/>
    </row>
    <row r="6" spans="1:29" x14ac:dyDescent="0.55000000000000004">
      <c r="A6" t="s">
        <v>29</v>
      </c>
      <c r="B6">
        <v>5935</v>
      </c>
      <c r="C6">
        <v>5710</v>
      </c>
      <c r="D6" t="s">
        <v>30</v>
      </c>
      <c r="E6" t="s">
        <v>40</v>
      </c>
      <c r="F6">
        <v>9042241</v>
      </c>
      <c r="G6" t="s">
        <v>58</v>
      </c>
      <c r="H6" t="s">
        <v>59</v>
      </c>
      <c r="I6" t="s">
        <v>55</v>
      </c>
      <c r="J6">
        <v>9068637870</v>
      </c>
      <c r="K6" s="1" t="s">
        <v>55</v>
      </c>
      <c r="L6" t="s">
        <v>55</v>
      </c>
      <c r="M6">
        <v>5513</v>
      </c>
      <c r="N6" t="s">
        <v>41</v>
      </c>
      <c r="O6">
        <v>1</v>
      </c>
      <c r="P6">
        <v>6578</v>
      </c>
      <c r="Q6" s="2">
        <v>5979.9999999999991</v>
      </c>
      <c r="R6">
        <v>0</v>
      </c>
      <c r="S6">
        <v>0</v>
      </c>
      <c r="T6" s="3">
        <v>0</v>
      </c>
      <c r="U6">
        <v>0</v>
      </c>
      <c r="V6">
        <v>0</v>
      </c>
      <c r="X6">
        <v>6578</v>
      </c>
      <c r="Y6">
        <v>6578</v>
      </c>
      <c r="Z6">
        <v>0</v>
      </c>
      <c r="AA6">
        <v>10</v>
      </c>
      <c r="AB6" t="s">
        <v>65</v>
      </c>
      <c r="AC6" s="11" t="s">
        <v>66</v>
      </c>
    </row>
    <row r="7" spans="1:29" x14ac:dyDescent="0.55000000000000004">
      <c r="A7" s="4" t="s">
        <v>29</v>
      </c>
      <c r="B7" s="4">
        <v>5935</v>
      </c>
      <c r="C7" s="4">
        <v>5710</v>
      </c>
      <c r="D7" s="4" t="s">
        <v>30</v>
      </c>
      <c r="E7" s="4" t="s">
        <v>40</v>
      </c>
      <c r="F7" s="4">
        <v>9042241</v>
      </c>
      <c r="G7" s="4" t="s">
        <v>58</v>
      </c>
      <c r="H7" s="4" t="s">
        <v>59</v>
      </c>
      <c r="I7" s="4" t="s">
        <v>55</v>
      </c>
      <c r="J7" s="4">
        <v>9068637870</v>
      </c>
      <c r="K7" s="5" t="s">
        <v>55</v>
      </c>
      <c r="L7" s="4" t="s">
        <v>55</v>
      </c>
      <c r="M7" s="4">
        <v>5119</v>
      </c>
      <c r="N7" s="14" t="s">
        <v>34</v>
      </c>
      <c r="O7" s="4">
        <v>1</v>
      </c>
      <c r="P7" s="4">
        <v>0</v>
      </c>
      <c r="Q7" s="6">
        <v>0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0</v>
      </c>
      <c r="Y7" s="4">
        <v>6578</v>
      </c>
      <c r="Z7" s="4">
        <v>0</v>
      </c>
      <c r="AA7" s="4">
        <v>10</v>
      </c>
      <c r="AB7" s="4" t="s">
        <v>42</v>
      </c>
      <c r="AC7" s="4"/>
    </row>
    <row r="8" spans="1:29" x14ac:dyDescent="0.55000000000000004">
      <c r="A8" t="s">
        <v>29</v>
      </c>
      <c r="B8">
        <v>5939</v>
      </c>
      <c r="C8">
        <v>5714</v>
      </c>
      <c r="D8" t="s">
        <v>47</v>
      </c>
      <c r="E8" t="s">
        <v>48</v>
      </c>
      <c r="F8">
        <v>8570812</v>
      </c>
      <c r="G8" t="s">
        <v>62</v>
      </c>
      <c r="H8" t="s">
        <v>63</v>
      </c>
      <c r="I8" t="s">
        <v>55</v>
      </c>
      <c r="J8">
        <v>9057205726</v>
      </c>
      <c r="K8" s="1" t="s">
        <v>55</v>
      </c>
      <c r="L8" s="11" t="s">
        <v>49</v>
      </c>
      <c r="M8">
        <v>4135</v>
      </c>
      <c r="N8" t="s">
        <v>50</v>
      </c>
      <c r="O8">
        <v>1</v>
      </c>
      <c r="P8">
        <v>880</v>
      </c>
      <c r="Q8" s="2">
        <v>799.99999999999989</v>
      </c>
      <c r="R8">
        <v>0</v>
      </c>
      <c r="S8">
        <v>0</v>
      </c>
      <c r="T8" s="3">
        <v>0</v>
      </c>
      <c r="U8">
        <v>0</v>
      </c>
      <c r="V8">
        <v>0</v>
      </c>
      <c r="X8">
        <v>880</v>
      </c>
      <c r="Y8">
        <v>1430</v>
      </c>
      <c r="Z8">
        <v>0</v>
      </c>
      <c r="AA8">
        <v>10</v>
      </c>
      <c r="AB8" t="s">
        <v>51</v>
      </c>
    </row>
    <row r="9" spans="1:29" x14ac:dyDescent="0.55000000000000004">
      <c r="A9" t="s">
        <v>29</v>
      </c>
      <c r="B9">
        <v>5939</v>
      </c>
      <c r="C9">
        <v>5714</v>
      </c>
      <c r="D9" t="s">
        <v>47</v>
      </c>
      <c r="E9" t="s">
        <v>48</v>
      </c>
      <c r="F9">
        <v>8570812</v>
      </c>
      <c r="G9" t="s">
        <v>62</v>
      </c>
      <c r="H9" t="s">
        <v>63</v>
      </c>
      <c r="I9" t="s">
        <v>55</v>
      </c>
      <c r="J9">
        <v>9057205726</v>
      </c>
      <c r="K9" s="1" t="s">
        <v>55</v>
      </c>
      <c r="L9" s="11" t="s">
        <v>49</v>
      </c>
      <c r="M9">
        <v>2540</v>
      </c>
      <c r="N9" t="s">
        <v>52</v>
      </c>
      <c r="O9">
        <v>1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550</v>
      </c>
      <c r="Y9">
        <v>1430</v>
      </c>
      <c r="Z9">
        <v>0</v>
      </c>
      <c r="AA9">
        <v>10</v>
      </c>
      <c r="AB9" t="s">
        <v>55</v>
      </c>
    </row>
    <row r="10" spans="1:29" x14ac:dyDescent="0.55000000000000004">
      <c r="A10" s="8" t="s">
        <v>29</v>
      </c>
      <c r="B10" s="8">
        <v>5934</v>
      </c>
      <c r="C10" s="8">
        <v>5709</v>
      </c>
      <c r="D10" s="8" t="s">
        <v>30</v>
      </c>
      <c r="E10" s="8" t="s">
        <v>36</v>
      </c>
      <c r="F10" s="8">
        <v>9502064</v>
      </c>
      <c r="G10" s="8" t="s">
        <v>56</v>
      </c>
      <c r="H10" s="8" t="s">
        <v>57</v>
      </c>
      <c r="I10" s="8" t="s">
        <v>55</v>
      </c>
      <c r="J10" s="8">
        <v>8020188259</v>
      </c>
      <c r="K10" s="13">
        <v>46234</v>
      </c>
      <c r="L10" s="12" t="s">
        <v>37</v>
      </c>
      <c r="M10" s="8">
        <v>5511</v>
      </c>
      <c r="N10" s="8" t="s">
        <v>38</v>
      </c>
      <c r="O10" s="8">
        <v>2</v>
      </c>
      <c r="P10" s="8">
        <v>3058</v>
      </c>
      <c r="Q10" s="9">
        <v>2780</v>
      </c>
      <c r="R10" s="8">
        <v>0</v>
      </c>
      <c r="S10" s="8">
        <v>0</v>
      </c>
      <c r="T10" s="10">
        <v>0</v>
      </c>
      <c r="U10" s="8">
        <v>0</v>
      </c>
      <c r="V10" s="8">
        <v>0</v>
      </c>
      <c r="W10" s="8"/>
      <c r="X10" s="8">
        <v>6116</v>
      </c>
      <c r="Y10" s="8">
        <v>6116</v>
      </c>
      <c r="Z10" s="8">
        <v>0</v>
      </c>
      <c r="AA10" s="8">
        <v>10</v>
      </c>
      <c r="AB10" s="8" t="s">
        <v>39</v>
      </c>
      <c r="AC10" s="8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T99" s="3" t="e">
        <f>IF(#REF!=-1*#REF!,#REF!,#REF!)</f>
        <v>#REF!</v>
      </c>
      <c r="U99" t="e">
        <f>IF(#REF!=-1*#REF!,#REF!,#REF!)</f>
        <v>#REF!</v>
      </c>
      <c r="V99" t="e">
        <f>-1*#REF!</f>
        <v>#REF!</v>
      </c>
      <c r="X99" t="e">
        <f>IF(#REF!="","",#REF!)</f>
        <v>#REF!</v>
      </c>
      <c r="Y99" t="e">
        <f>IF(#REF!="","",#REF!)</f>
        <v>#REF!</v>
      </c>
      <c r="Z99" t="e">
        <f>IF(#REF!="","",#REF!)</f>
        <v>#REF!</v>
      </c>
      <c r="AA99" t="e">
        <f>IF(#REF!="","",#REF!)</f>
        <v>#REF!</v>
      </c>
      <c r="AB99" t="e">
        <f>IF(#REF!="","",#REF!)</f>
        <v>#REF!</v>
      </c>
      <c r="AC99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2026-07-17T01:41:08Z</dcterms:modified>
</cp:coreProperties>
</file>