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7A67E8E-A772-4F3E-A31B-08540C91FF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0" i="2" l="1"/>
  <c r="AC100" i="2"/>
  <c r="X100" i="2"/>
  <c r="Y100" i="2"/>
  <c r="Z100" i="2"/>
  <c r="AA100" i="2"/>
  <c r="AB100" i="2"/>
  <c r="T100" i="2"/>
  <c r="U100" i="2"/>
</calcChain>
</file>

<file path=xl/sharedStrings.xml><?xml version="1.0" encoding="utf-8"?>
<sst xmlns="http://schemas.openxmlformats.org/spreadsheetml/2006/main" count="247" uniqueCount="99">
  <si>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</si>
  <si>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</si>
  <si>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</si>
  <si>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</si>
  <si>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</si>
  <si>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</si>
  <si>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</si>
  <si>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</si>
  <si>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</si>
  <si>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</si>
  <si>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</si>
  <si>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</si>
  <si>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</si>
  <si>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</si>
  <si>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</si>
  <si>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</si>
  <si>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</si>
  <si>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</si>
  <si>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</si>
  <si>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</si>
  <si>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</si>
  <si>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</si>
  <si>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</si>
  <si>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</si>
  <si>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</si>
  <si>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</si>
  <si>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</si>
  <si>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</si>
  <si>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</si>
  <si>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</si>
  <si>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</si>
  <si>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HK-01</t>
  </si>
  <si>
    <t>Shopify</t>
  </si>
  <si>
    <t>クレジットカード</t>
  </si>
  <si>
    <t>_has_gpo:"197959",【※注意事項】に同意:"Yes"</t>
  </si>
  <si>
    <t>竹村 夏美</t>
  </si>
  <si>
    <t>フラッシュライト用 ポーチS AC-415S</t>
  </si>
  <si>
    <t>_has_gpo:"197959"</t>
  </si>
  <si>
    <t>New!　閃 参　SG-535</t>
  </si>
  <si>
    <t>_has_gpo:"197959",名入れサービス:"筆記体（アルファベット・数字のみ）",_gpo_product_group:"1784280516637"</t>
  </si>
  <si>
    <t>名入れサービス</t>
  </si>
  <si>
    <t>_gpo_parent_product_group:"1784280516637",_gpo_field_name:"名入れサービス"</t>
  </si>
  <si>
    <t>PayPay残高等</t>
  </si>
  <si>
    <t>大島 祐貴</t>
  </si>
  <si>
    <t>ヘッドライト用 電池蓋 CVGT-101</t>
  </si>
  <si>
    <t>送料</t>
  </si>
  <si>
    <t>岩原浩二</t>
  </si>
  <si>
    <t>HYT-SLSN</t>
  </si>
  <si>
    <t>目黒</t>
  </si>
  <si>
    <t>パークハイツアズサワ</t>
  </si>
  <si>
    <t>HYT-SL用シリコンノズル　HYT-SLSN</t>
  </si>
  <si>
    <t>HYT-SL用ヘッド部　HYT-SLBH</t>
  </si>
  <si>
    <t>里麻 潤一</t>
  </si>
  <si>
    <t>１８時～２０時</t>
  </si>
  <si>
    <t>シリコン塗布ヘッドバンドL SB-225</t>
  </si>
  <si>
    <t>進藤 正隆</t>
  </si>
  <si>
    <t>１６時～１８時</t>
  </si>
  <si>
    <t>NEW！　Astrum3　AST-03H</t>
  </si>
  <si>
    <t>鈴木 誠次</t>
  </si>
  <si>
    <t>１４時～１６時</t>
  </si>
  <si>
    <t>New!　OZ-CL01R</t>
  </si>
  <si>
    <t>4347-300</t>
  </si>
  <si>
    <t>代引き手数料（300円）</t>
  </si>
  <si>
    <t>馬場 俊哉</t>
  </si>
  <si>
    <t>3-17-10</t>
  </si>
  <si>
    <t>ST-186R</t>
  </si>
  <si>
    <t>服部 周平</t>
  </si>
  <si>
    <t>AIマンション101号室</t>
  </si>
  <si>
    <t>New！　SGHL-03R</t>
  </si>
  <si>
    <t>大阪府</t>
  </si>
  <si>
    <t/>
  </si>
  <si>
    <t>千葉県</t>
  </si>
  <si>
    <t>浦安市堀江6-4-40</t>
  </si>
  <si>
    <t>岐阜県</t>
  </si>
  <si>
    <t>土岐市鶴里町細野783-1</t>
  </si>
  <si>
    <t xml:space="preserve">配送希望時間帯は【指定なし】です。 </t>
  </si>
  <si>
    <t>広島県</t>
  </si>
  <si>
    <t>福山市引野町南3-10-31</t>
  </si>
  <si>
    <t xml:space="preserve">ポイント利用（Yahoo負担） </t>
  </si>
  <si>
    <t>東京都</t>
  </si>
  <si>
    <t>板橋区小豆沢1-4-1-905</t>
  </si>
  <si>
    <t>新潟県</t>
  </si>
  <si>
    <t>糸魚川市竹ケ花71-10</t>
  </si>
  <si>
    <t xml:space="preserve">配送希望時間帯は【18時-20時】です。 </t>
  </si>
  <si>
    <t>埼玉県</t>
  </si>
  <si>
    <t>志木市本町6-21-40</t>
  </si>
  <si>
    <t xml:space="preserve">配送希望時間帯は【16時-18時】です。 </t>
  </si>
  <si>
    <t>愛知県</t>
  </si>
  <si>
    <t>犬山市前原天道新田81-97</t>
  </si>
  <si>
    <t xml:space="preserve">配送希望時間帯は【14時-16時】です。 </t>
  </si>
  <si>
    <t>吹田市原町</t>
  </si>
  <si>
    <t>長野県</t>
  </si>
  <si>
    <t>松本市浅間温泉2丁目15-3</t>
  </si>
  <si>
    <t>後払いペイディ</t>
    <rPh sb="0" eb="2">
      <t>アトバラ</t>
    </rPh>
    <phoneticPr fontId="18"/>
  </si>
  <si>
    <t>後払いペイディ</t>
    <phoneticPr fontId="18"/>
  </si>
  <si>
    <t>ヨシワガーデン2 306</t>
  </si>
  <si>
    <t>ヨシワガーデン2 306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</si>
  <si>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 1本目 Risa.O／2本目 Konami.U（筆記体）</t>
    </r>
    <r>
      <rPr>
        <sz val="11"/>
        <color theme="1"/>
        <rFont val="游ゴシック"/>
        <family val="2"/>
        <charset val="128"/>
        <scheme val="minor"/>
      </rPr>
      <t>、 配送希望時間帯は【指定なし】です。</t>
    </r>
    <rPh sb="8" eb="9">
      <t>ホン</t>
    </rPh>
    <rPh sb="9" eb="10">
      <t>メ</t>
    </rPh>
    <rPh sb="19" eb="21">
      <t>ホンメ</t>
    </rPh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</si>
  <si>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 1本目 Risa.O／2本目 Konami.U（筆記体）</t>
    </r>
    <r>
      <rPr>
        <sz val="11"/>
        <color theme="1"/>
        <rFont val="游ゴシック"/>
        <family val="2"/>
        <charset val="128"/>
        <scheme val="minor"/>
      </rPr>
      <t>、 配送希望時間帯は【指定なし】です。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</si>
</sst>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1" xfId="0" applyNumberFormat="1" applyFill="1" applyBorder="1">
      <alignment vertical="center"/>
    </xf>
    <xf numFmtId="0" fontId="20" fillId="33" borderId="10" xfId="0" applyFont="1" applyFill="1" applyBorder="1">
      <alignment vertical="center"/>
    </xf>
    <xf numFmtId="0" fontId="20" fillId="33" borderId="0" xfId="0" applyFont="1" applyFill="1">
      <alignment vertical="center"/>
    </xf>
    <xf numFmtId="0" fontId="20" fillId="33" borderId="11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sqref="A1:A1048576"/>
    </sheetView>
  </sheetViews>
  <sheetFormatPr defaultRowHeight="18" x14ac:dyDescent="0.55000000000000004"/>
  <cols>
    <col min="1" max="1" width="10.58203125" customWidth="1"/>
    <col min="2" max="2" width="8.5" bestFit="1" customWidth="1"/>
    <col min="3" max="3" width="9.414062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3.4140625" bestFit="1" customWidth="1"/>
    <col min="9" max="9" width="19.9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35.8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4.6640625" customWidth="1"/>
    <col min="29" max="29" width="88.0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32</v>
      </c>
      <c r="B2">
        <v>5942</v>
      </c>
      <c r="C2">
        <v>5717</v>
      </c>
      <c r="D2" t="s">
        <v>42</v>
      </c>
      <c r="E2" t="s">
        <v>43</v>
      </c>
      <c r="F2">
        <v>5095311</v>
      </c>
      <c r="G2" t="s">
        <v>73</v>
      </c>
      <c r="H2" t="s">
        <v>74</v>
      </c>
      <c r="I2" t="s">
        <v>70</v>
      </c>
      <c r="J2">
        <v>9058791782</v>
      </c>
      <c r="K2" s="1" t="s">
        <v>70</v>
      </c>
      <c r="L2" t="s">
        <v>70</v>
      </c>
      <c r="M2">
        <v>4135</v>
      </c>
      <c r="N2" t="s">
        <v>44</v>
      </c>
      <c r="O2">
        <v>1</v>
      </c>
      <c r="P2">
        <v>880</v>
      </c>
      <c r="Q2" s="2">
        <v>799.99999999999989</v>
      </c>
      <c r="R2">
        <v>0</v>
      </c>
      <c r="S2">
        <v>0</v>
      </c>
      <c r="T2" s="3">
        <v>0</v>
      </c>
      <c r="U2">
        <v>0</v>
      </c>
      <c r="V2">
        <v>0</v>
      </c>
      <c r="X2">
        <v>880</v>
      </c>
      <c r="Y2">
        <v>1430</v>
      </c>
      <c r="Z2">
        <v>0</v>
      </c>
      <c r="AA2">
        <v>10</v>
      </c>
      <c r="AB2" t="s">
        <v>34</v>
      </c>
      <c r="AC2" t="s">
        <v>75</v>
      </c>
    </row>
    <row r="3" spans="1:29" x14ac:dyDescent="0.55000000000000004">
      <c r="A3" t="s">
        <v>32</v>
      </c>
      <c r="B3">
        <v>5942</v>
      </c>
      <c r="C3">
        <v>5717</v>
      </c>
      <c r="D3" t="s">
        <v>42</v>
      </c>
      <c r="E3" t="s">
        <v>43</v>
      </c>
      <c r="F3">
        <v>5095311</v>
      </c>
      <c r="G3" t="s">
        <v>73</v>
      </c>
      <c r="H3" t="s">
        <v>74</v>
      </c>
      <c r="I3" t="s">
        <v>70</v>
      </c>
      <c r="J3">
        <v>9058791782</v>
      </c>
      <c r="K3" s="1" t="s">
        <v>70</v>
      </c>
      <c r="L3" t="s">
        <v>70</v>
      </c>
      <c r="M3">
        <v>2540</v>
      </c>
      <c r="N3" t="s">
        <v>45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1430</v>
      </c>
      <c r="Z3">
        <v>0</v>
      </c>
      <c r="AA3">
        <v>10</v>
      </c>
      <c r="AB3" t="s">
        <v>70</v>
      </c>
      <c r="AC3" t="s">
        <v>75</v>
      </c>
    </row>
    <row r="4" spans="1:29" s="4" customFormat="1" x14ac:dyDescent="0.55000000000000004">
      <c r="A4" s="4" t="s">
        <v>28</v>
      </c>
      <c r="B4" s="4">
        <v>5943</v>
      </c>
      <c r="C4" s="4">
        <v>10001389</v>
      </c>
      <c r="D4" s="4" t="s">
        <v>42</v>
      </c>
      <c r="E4" s="4" t="s">
        <v>46</v>
      </c>
      <c r="F4" s="4">
        <v>7210945</v>
      </c>
      <c r="G4" s="4" t="s">
        <v>76</v>
      </c>
      <c r="H4" s="4" t="s">
        <v>77</v>
      </c>
      <c r="I4" s="4" t="s">
        <v>70</v>
      </c>
      <c r="J4" s="4">
        <v>9036329904</v>
      </c>
      <c r="K4" s="5" t="s">
        <v>70</v>
      </c>
      <c r="L4" s="4" t="s">
        <v>70</v>
      </c>
      <c r="M4" s="4">
        <v>5424</v>
      </c>
      <c r="N4" s="4" t="s">
        <v>47</v>
      </c>
      <c r="O4" s="4">
        <v>3</v>
      </c>
      <c r="P4" s="4">
        <v>220</v>
      </c>
      <c r="Q4" s="6">
        <v>199.99999999999997</v>
      </c>
      <c r="R4" s="4">
        <v>0</v>
      </c>
      <c r="S4" s="4">
        <v>0</v>
      </c>
      <c r="T4" s="7">
        <v>0</v>
      </c>
      <c r="U4" s="4">
        <v>0</v>
      </c>
      <c r="W4" s="12">
        <v>-21</v>
      </c>
      <c r="X4" s="4">
        <v>660</v>
      </c>
      <c r="Y4" s="4">
        <v>1189</v>
      </c>
      <c r="Z4" s="4">
        <v>0</v>
      </c>
      <c r="AA4" s="4">
        <v>10</v>
      </c>
      <c r="AB4" s="4" t="s">
        <v>70</v>
      </c>
      <c r="AC4" s="12" t="s">
        <v>78</v>
      </c>
    </row>
    <row r="5" spans="1:29" s="8" customFormat="1" x14ac:dyDescent="0.55000000000000004">
      <c r="A5" s="8" t="s">
        <v>28</v>
      </c>
      <c r="B5" s="8">
        <v>5943</v>
      </c>
      <c r="C5" s="8">
        <v>10001389</v>
      </c>
      <c r="D5" s="8" t="s">
        <v>42</v>
      </c>
      <c r="E5" s="8" t="s">
        <v>46</v>
      </c>
      <c r="F5" s="8">
        <v>7210945</v>
      </c>
      <c r="G5" s="8" t="s">
        <v>76</v>
      </c>
      <c r="H5" s="8" t="s">
        <v>77</v>
      </c>
      <c r="I5" s="8" t="s">
        <v>70</v>
      </c>
      <c r="J5" s="8">
        <v>9036329904</v>
      </c>
      <c r="K5" s="9" t="s">
        <v>70</v>
      </c>
      <c r="L5" s="8" t="s">
        <v>70</v>
      </c>
      <c r="M5" s="8">
        <v>2540</v>
      </c>
      <c r="N5" s="8" t="s">
        <v>45</v>
      </c>
      <c r="O5" s="8">
        <v>1</v>
      </c>
      <c r="P5" s="8">
        <v>550</v>
      </c>
      <c r="Q5" s="10">
        <v>499.99999999999994</v>
      </c>
      <c r="R5" s="8">
        <v>0</v>
      </c>
      <c r="S5" s="8">
        <v>0</v>
      </c>
      <c r="T5" s="11">
        <v>0</v>
      </c>
      <c r="U5" s="8">
        <v>0</v>
      </c>
      <c r="W5" s="13">
        <v>-21</v>
      </c>
      <c r="X5" s="8">
        <v>550</v>
      </c>
      <c r="Y5" s="8">
        <v>1189</v>
      </c>
      <c r="Z5" s="8">
        <v>0</v>
      </c>
      <c r="AA5" s="8">
        <v>10</v>
      </c>
      <c r="AB5" s="8" t="s">
        <v>70</v>
      </c>
      <c r="AC5" s="13" t="s">
        <v>78</v>
      </c>
    </row>
    <row r="6" spans="1:29" x14ac:dyDescent="0.55000000000000004">
      <c r="A6" t="s">
        <v>32</v>
      </c>
      <c r="B6">
        <v>5944</v>
      </c>
      <c r="C6">
        <v>5718</v>
      </c>
      <c r="D6" t="s">
        <v>42</v>
      </c>
      <c r="E6" t="s">
        <v>48</v>
      </c>
      <c r="F6">
        <v>1740051</v>
      </c>
      <c r="G6" t="s">
        <v>79</v>
      </c>
      <c r="H6" t="s">
        <v>80</v>
      </c>
      <c r="I6" t="s">
        <v>49</v>
      </c>
      <c r="J6">
        <v>9064808792</v>
      </c>
      <c r="K6" s="1" t="s">
        <v>70</v>
      </c>
      <c r="L6" t="s">
        <v>70</v>
      </c>
      <c r="M6">
        <v>5424</v>
      </c>
      <c r="N6" t="s">
        <v>50</v>
      </c>
      <c r="O6">
        <v>1</v>
      </c>
      <c r="P6">
        <v>220</v>
      </c>
      <c r="Q6" s="2">
        <v>199.99999999999997</v>
      </c>
      <c r="R6">
        <v>0</v>
      </c>
      <c r="S6">
        <v>0</v>
      </c>
      <c r="T6" s="3">
        <v>0</v>
      </c>
      <c r="U6">
        <v>0</v>
      </c>
      <c r="V6">
        <v>0</v>
      </c>
      <c r="X6">
        <v>220</v>
      </c>
      <c r="Y6">
        <v>2310</v>
      </c>
      <c r="Z6">
        <v>0</v>
      </c>
      <c r="AA6">
        <v>10</v>
      </c>
      <c r="AB6" t="s">
        <v>34</v>
      </c>
      <c r="AC6" t="s">
        <v>75</v>
      </c>
    </row>
    <row r="7" spans="1:29" x14ac:dyDescent="0.55000000000000004">
      <c r="A7" t="s">
        <v>32</v>
      </c>
      <c r="B7">
        <v>5944</v>
      </c>
      <c r="C7">
        <v>5718</v>
      </c>
      <c r="D7" t="s">
        <v>42</v>
      </c>
      <c r="E7" t="s">
        <v>48</v>
      </c>
      <c r="F7">
        <v>1740051</v>
      </c>
      <c r="G7" t="s">
        <v>79</v>
      </c>
      <c r="H7" t="s">
        <v>80</v>
      </c>
      <c r="I7" t="s">
        <v>49</v>
      </c>
      <c r="J7">
        <v>9064808792</v>
      </c>
      <c r="K7" s="1" t="s">
        <v>70</v>
      </c>
      <c r="L7" t="s">
        <v>70</v>
      </c>
      <c r="M7">
        <v>5423</v>
      </c>
      <c r="N7" t="s">
        <v>51</v>
      </c>
      <c r="O7">
        <v>1</v>
      </c>
      <c r="P7">
        <v>1540</v>
      </c>
      <c r="Q7" s="2">
        <v>1400</v>
      </c>
      <c r="R7">
        <v>0</v>
      </c>
      <c r="S7">
        <v>0</v>
      </c>
      <c r="T7" s="3">
        <v>0</v>
      </c>
      <c r="U7">
        <v>0</v>
      </c>
      <c r="V7">
        <v>0</v>
      </c>
      <c r="X7">
        <v>1540</v>
      </c>
      <c r="Y7">
        <v>2310</v>
      </c>
      <c r="Z7">
        <v>0</v>
      </c>
      <c r="AA7">
        <v>10</v>
      </c>
      <c r="AB7" t="s">
        <v>34</v>
      </c>
      <c r="AC7" t="s">
        <v>75</v>
      </c>
    </row>
    <row r="8" spans="1:29" x14ac:dyDescent="0.55000000000000004">
      <c r="A8" t="s">
        <v>32</v>
      </c>
      <c r="B8">
        <v>5944</v>
      </c>
      <c r="C8">
        <v>5718</v>
      </c>
      <c r="D8" t="s">
        <v>42</v>
      </c>
      <c r="E8" t="s">
        <v>48</v>
      </c>
      <c r="F8">
        <v>1740051</v>
      </c>
      <c r="G8" t="s">
        <v>79</v>
      </c>
      <c r="H8" t="s">
        <v>80</v>
      </c>
      <c r="I8" t="s">
        <v>49</v>
      </c>
      <c r="J8">
        <v>9064808792</v>
      </c>
      <c r="K8" s="1" t="s">
        <v>70</v>
      </c>
      <c r="L8" t="s">
        <v>70</v>
      </c>
      <c r="M8">
        <v>2540</v>
      </c>
      <c r="N8" t="s">
        <v>45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2310</v>
      </c>
      <c r="Z8">
        <v>0</v>
      </c>
      <c r="AA8">
        <v>10</v>
      </c>
      <c r="AB8" t="s">
        <v>70</v>
      </c>
      <c r="AC8" t="s">
        <v>75</v>
      </c>
    </row>
    <row r="9" spans="1:29" s="4" customFormat="1" x14ac:dyDescent="0.55000000000000004">
      <c r="A9" s="4" t="s">
        <v>32</v>
      </c>
      <c r="B9" s="4">
        <v>5945</v>
      </c>
      <c r="C9" s="4">
        <v>5719</v>
      </c>
      <c r="D9" s="4" t="s">
        <v>33</v>
      </c>
      <c r="E9" s="4" t="s">
        <v>52</v>
      </c>
      <c r="F9" s="4">
        <v>9410006</v>
      </c>
      <c r="G9" s="4" t="s">
        <v>81</v>
      </c>
      <c r="H9" s="4" t="s">
        <v>82</v>
      </c>
      <c r="I9" s="4" t="s">
        <v>70</v>
      </c>
      <c r="J9" s="4">
        <v>9023026843</v>
      </c>
      <c r="K9" s="5" t="s">
        <v>70</v>
      </c>
      <c r="L9" s="12" t="s">
        <v>53</v>
      </c>
      <c r="M9" s="4">
        <v>4508</v>
      </c>
      <c r="N9" s="4" t="s">
        <v>54</v>
      </c>
      <c r="O9" s="4">
        <v>1</v>
      </c>
      <c r="P9" s="4">
        <v>1540</v>
      </c>
      <c r="Q9" s="6">
        <v>1400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X9" s="4">
        <v>1540</v>
      </c>
      <c r="Y9" s="4">
        <v>2090</v>
      </c>
      <c r="Z9" s="4">
        <v>0</v>
      </c>
      <c r="AA9" s="4">
        <v>10</v>
      </c>
      <c r="AB9" s="4" t="s">
        <v>37</v>
      </c>
      <c r="AC9" s="4" t="s">
        <v>83</v>
      </c>
    </row>
    <row r="10" spans="1:29" s="8" customFormat="1" x14ac:dyDescent="0.55000000000000004">
      <c r="A10" s="8" t="s">
        <v>32</v>
      </c>
      <c r="B10" s="8">
        <v>5945</v>
      </c>
      <c r="C10" s="8">
        <v>5719</v>
      </c>
      <c r="D10" s="8" t="s">
        <v>33</v>
      </c>
      <c r="E10" s="8" t="s">
        <v>52</v>
      </c>
      <c r="F10" s="8">
        <v>9410006</v>
      </c>
      <c r="G10" s="8" t="s">
        <v>81</v>
      </c>
      <c r="H10" s="8" t="s">
        <v>82</v>
      </c>
      <c r="I10" s="8" t="s">
        <v>70</v>
      </c>
      <c r="J10" s="8">
        <v>9023026843</v>
      </c>
      <c r="K10" s="9" t="s">
        <v>70</v>
      </c>
      <c r="L10" s="13" t="s">
        <v>53</v>
      </c>
      <c r="M10" s="8">
        <v>2540</v>
      </c>
      <c r="N10" s="8" t="s">
        <v>45</v>
      </c>
      <c r="O10" s="8">
        <v>1</v>
      </c>
      <c r="P10" s="8">
        <v>550</v>
      </c>
      <c r="Q10" s="10">
        <v>499.99999999999994</v>
      </c>
      <c r="R10" s="8">
        <v>0</v>
      </c>
      <c r="S10" s="8">
        <v>0</v>
      </c>
      <c r="T10" s="11">
        <v>0</v>
      </c>
      <c r="U10" s="8">
        <v>0</v>
      </c>
      <c r="V10" s="8">
        <v>0</v>
      </c>
      <c r="X10" s="8">
        <v>550</v>
      </c>
      <c r="Y10" s="8">
        <v>2090</v>
      </c>
      <c r="Z10" s="8">
        <v>0</v>
      </c>
      <c r="AA10" s="8">
        <v>10</v>
      </c>
      <c r="AB10" s="8" t="s">
        <v>70</v>
      </c>
      <c r="AC10" s="8" t="s">
        <v>83</v>
      </c>
    </row>
    <row r="11" spans="1:29" x14ac:dyDescent="0.55000000000000004">
      <c r="A11" t="s">
        <v>32</v>
      </c>
      <c r="B11">
        <v>5946</v>
      </c>
      <c r="C11">
        <v>5720</v>
      </c>
      <c r="D11" t="s">
        <v>42</v>
      </c>
      <c r="E11" t="s">
        <v>55</v>
      </c>
      <c r="F11">
        <v>3530004</v>
      </c>
      <c r="G11" t="s">
        <v>84</v>
      </c>
      <c r="H11" t="s">
        <v>85</v>
      </c>
      <c r="I11" t="s">
        <v>70</v>
      </c>
      <c r="J11">
        <v>9042232163</v>
      </c>
      <c r="K11" s="1" t="s">
        <v>70</v>
      </c>
      <c r="L11" s="14" t="s">
        <v>56</v>
      </c>
      <c r="M11">
        <v>5417</v>
      </c>
      <c r="N11" t="s">
        <v>57</v>
      </c>
      <c r="O11">
        <v>1</v>
      </c>
      <c r="P11">
        <v>4378</v>
      </c>
      <c r="Q11" s="2">
        <v>3979.9999999999995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4378</v>
      </c>
      <c r="Y11">
        <v>4928</v>
      </c>
      <c r="Z11">
        <v>0</v>
      </c>
      <c r="AA11">
        <v>10</v>
      </c>
      <c r="AB11" t="s">
        <v>37</v>
      </c>
      <c r="AC11" t="s">
        <v>86</v>
      </c>
    </row>
    <row r="12" spans="1:29" x14ac:dyDescent="0.55000000000000004">
      <c r="A12" t="s">
        <v>32</v>
      </c>
      <c r="B12">
        <v>5946</v>
      </c>
      <c r="C12">
        <v>5720</v>
      </c>
      <c r="D12" t="s">
        <v>42</v>
      </c>
      <c r="E12" t="s">
        <v>55</v>
      </c>
      <c r="F12">
        <v>3530004</v>
      </c>
      <c r="G12" t="s">
        <v>84</v>
      </c>
      <c r="H12" t="s">
        <v>85</v>
      </c>
      <c r="I12" t="s">
        <v>70</v>
      </c>
      <c r="J12">
        <v>9042232163</v>
      </c>
      <c r="K12" s="1" t="s">
        <v>70</v>
      </c>
      <c r="L12" s="14" t="s">
        <v>56</v>
      </c>
      <c r="M12">
        <v>2540</v>
      </c>
      <c r="N12" t="s">
        <v>45</v>
      </c>
      <c r="O12">
        <v>1</v>
      </c>
      <c r="P12">
        <v>550</v>
      </c>
      <c r="Q12" s="2">
        <v>499.99999999999994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550</v>
      </c>
      <c r="Y12">
        <v>4928</v>
      </c>
      <c r="Z12">
        <v>0</v>
      </c>
      <c r="AA12">
        <v>10</v>
      </c>
      <c r="AB12" t="s">
        <v>70</v>
      </c>
      <c r="AC12" t="s">
        <v>86</v>
      </c>
    </row>
    <row r="13" spans="1:29" x14ac:dyDescent="0.55000000000000004">
      <c r="A13" t="s">
        <v>32</v>
      </c>
      <c r="B13">
        <v>5950</v>
      </c>
      <c r="C13">
        <v>5724</v>
      </c>
      <c r="D13" t="s">
        <v>33</v>
      </c>
      <c r="E13" t="s">
        <v>63</v>
      </c>
      <c r="F13">
        <v>5640004</v>
      </c>
      <c r="G13" t="s">
        <v>69</v>
      </c>
      <c r="H13" t="s">
        <v>90</v>
      </c>
      <c r="I13" t="s">
        <v>64</v>
      </c>
      <c r="J13">
        <v>9086553935</v>
      </c>
      <c r="K13" s="1" t="s">
        <v>70</v>
      </c>
      <c r="L13" t="s">
        <v>70</v>
      </c>
      <c r="M13">
        <v>5278</v>
      </c>
      <c r="N13" t="s">
        <v>65</v>
      </c>
      <c r="O13">
        <v>1</v>
      </c>
      <c r="P13">
        <v>5478</v>
      </c>
      <c r="Q13" s="2">
        <v>4980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5478</v>
      </c>
      <c r="Y13">
        <v>5478</v>
      </c>
      <c r="Z13">
        <v>0</v>
      </c>
      <c r="AA13">
        <v>10</v>
      </c>
      <c r="AB13" t="s">
        <v>37</v>
      </c>
      <c r="AC13" t="s">
        <v>75</v>
      </c>
    </row>
    <row r="14" spans="1:29" s="4" customFormat="1" x14ac:dyDescent="0.55000000000000004">
      <c r="A14" s="4" t="s">
        <v>32</v>
      </c>
      <c r="B14" s="4">
        <v>5951</v>
      </c>
      <c r="C14" s="4">
        <v>5725</v>
      </c>
      <c r="D14" s="4" t="s">
        <v>93</v>
      </c>
      <c r="E14" s="4" t="s">
        <v>66</v>
      </c>
      <c r="F14" s="4">
        <v>3900303</v>
      </c>
      <c r="G14" s="4" t="s">
        <v>91</v>
      </c>
      <c r="H14" s="4" t="s">
        <v>92</v>
      </c>
      <c r="I14" s="4" t="s">
        <v>67</v>
      </c>
      <c r="J14" s="4">
        <v>8069959242</v>
      </c>
      <c r="K14" s="5" t="s">
        <v>70</v>
      </c>
      <c r="L14" s="4" t="s">
        <v>70</v>
      </c>
      <c r="M14" s="4">
        <v>5485</v>
      </c>
      <c r="N14" s="4" t="s">
        <v>68</v>
      </c>
      <c r="O14" s="4">
        <v>1</v>
      </c>
      <c r="P14" s="4">
        <v>2508</v>
      </c>
      <c r="Q14" s="6">
        <v>2280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X14" s="4">
        <v>2508</v>
      </c>
      <c r="Y14" s="4">
        <v>6488</v>
      </c>
      <c r="Z14" s="4">
        <v>0</v>
      </c>
      <c r="AA14" s="4">
        <v>10</v>
      </c>
      <c r="AB14" s="4" t="s">
        <v>37</v>
      </c>
      <c r="AC14" s="4" t="s">
        <v>75</v>
      </c>
    </row>
    <row r="15" spans="1:29" s="8" customFormat="1" x14ac:dyDescent="0.55000000000000004">
      <c r="A15" s="8" t="s">
        <v>32</v>
      </c>
      <c r="B15" s="8">
        <v>5951</v>
      </c>
      <c r="C15" s="8">
        <v>5725</v>
      </c>
      <c r="D15" s="8" t="s">
        <v>94</v>
      </c>
      <c r="E15" s="8" t="s">
        <v>66</v>
      </c>
      <c r="F15" s="8">
        <v>3900303</v>
      </c>
      <c r="G15" s="8" t="s">
        <v>91</v>
      </c>
      <c r="H15" s="8" t="s">
        <v>92</v>
      </c>
      <c r="I15" s="8" t="s">
        <v>67</v>
      </c>
      <c r="J15" s="8">
        <v>8069959242</v>
      </c>
      <c r="K15" s="9" t="s">
        <v>70</v>
      </c>
      <c r="L15" s="8" t="s">
        <v>70</v>
      </c>
      <c r="M15" s="8">
        <v>4750</v>
      </c>
      <c r="N15" s="8" t="s">
        <v>31</v>
      </c>
      <c r="O15" s="8">
        <v>1</v>
      </c>
      <c r="P15" s="8">
        <v>3980</v>
      </c>
      <c r="Q15" s="10">
        <v>3618.181818181818</v>
      </c>
      <c r="R15" s="8">
        <v>0</v>
      </c>
      <c r="S15" s="8">
        <v>0</v>
      </c>
      <c r="T15" s="11">
        <v>0</v>
      </c>
      <c r="U15" s="8">
        <v>0</v>
      </c>
      <c r="V15" s="8">
        <v>0</v>
      </c>
      <c r="X15" s="8">
        <v>3980</v>
      </c>
      <c r="Y15" s="8">
        <v>6488</v>
      </c>
      <c r="Z15" s="8">
        <v>0</v>
      </c>
      <c r="AA15" s="8">
        <v>10</v>
      </c>
      <c r="AB15" s="8" t="s">
        <v>34</v>
      </c>
      <c r="AC15" s="8" t="s">
        <v>75</v>
      </c>
    </row>
    <row r="16" spans="1:29" s="4" customFormat="1" x14ac:dyDescent="0.55000000000000004">
      <c r="A16" s="4" t="s">
        <v>32</v>
      </c>
      <c r="B16" s="4">
        <v>5941</v>
      </c>
      <c r="C16" s="4">
        <v>5716</v>
      </c>
      <c r="D16" s="4" t="s">
        <v>33</v>
      </c>
      <c r="E16" s="4" t="s">
        <v>35</v>
      </c>
      <c r="F16" s="4">
        <v>2790041</v>
      </c>
      <c r="G16" s="4" t="s">
        <v>71</v>
      </c>
      <c r="H16" s="4" t="s">
        <v>72</v>
      </c>
      <c r="I16" s="4" t="s">
        <v>96</v>
      </c>
      <c r="J16" s="4">
        <v>8056951341</v>
      </c>
      <c r="K16" s="5" t="s">
        <v>70</v>
      </c>
      <c r="L16" s="4" t="s">
        <v>70</v>
      </c>
      <c r="M16" s="4">
        <v>3962</v>
      </c>
      <c r="N16" s="4" t="s">
        <v>36</v>
      </c>
      <c r="O16" s="4">
        <v>2</v>
      </c>
      <c r="P16" s="4">
        <v>1540</v>
      </c>
      <c r="Q16" s="6">
        <v>1400</v>
      </c>
      <c r="R16" s="4">
        <v>0</v>
      </c>
      <c r="S16" s="4">
        <v>0</v>
      </c>
      <c r="T16" s="7">
        <v>0</v>
      </c>
      <c r="U16" s="4">
        <v>0</v>
      </c>
      <c r="V16" s="4">
        <v>0</v>
      </c>
      <c r="X16" s="4">
        <v>3080</v>
      </c>
      <c r="Y16" s="4">
        <v>9636</v>
      </c>
      <c r="Z16" s="4">
        <v>0</v>
      </c>
      <c r="AA16" s="4">
        <v>10</v>
      </c>
      <c r="AB16" s="4" t="s">
        <v>37</v>
      </c>
      <c r="AC16" s="18" t="s">
        <v>97</v>
      </c>
    </row>
    <row r="17" spans="1:29" x14ac:dyDescent="0.55000000000000004">
      <c r="A17" t="s">
        <v>32</v>
      </c>
      <c r="B17">
        <v>5941</v>
      </c>
      <c r="C17">
        <v>5716</v>
      </c>
      <c r="D17" t="s">
        <v>33</v>
      </c>
      <c r="E17" t="s">
        <v>35</v>
      </c>
      <c r="F17">
        <v>2790041</v>
      </c>
      <c r="G17" t="s">
        <v>71</v>
      </c>
      <c r="H17" t="s">
        <v>72</v>
      </c>
      <c r="I17" t="s">
        <v>96</v>
      </c>
      <c r="J17">
        <v>8056951341</v>
      </c>
      <c r="K17" s="1" t="s">
        <v>70</v>
      </c>
      <c r="L17" t="s">
        <v>70</v>
      </c>
      <c r="M17">
        <v>5512</v>
      </c>
      <c r="N17" t="s">
        <v>38</v>
      </c>
      <c r="O17">
        <v>2</v>
      </c>
      <c r="P17">
        <v>3278</v>
      </c>
      <c r="Q17" s="2">
        <v>2979.9999999999995</v>
      </c>
      <c r="R17">
        <v>0</v>
      </c>
      <c r="S17">
        <v>0</v>
      </c>
      <c r="T17" s="3">
        <v>0</v>
      </c>
      <c r="U17">
        <v>0</v>
      </c>
      <c r="V17">
        <v>0</v>
      </c>
      <c r="X17">
        <v>6556</v>
      </c>
      <c r="Y17">
        <v>9636</v>
      </c>
      <c r="Z17">
        <v>0</v>
      </c>
      <c r="AA17">
        <v>10</v>
      </c>
      <c r="AB17" t="s">
        <v>39</v>
      </c>
      <c r="AC17" s="19" t="s">
        <v>98</v>
      </c>
    </row>
    <row r="18" spans="1:29" s="8" customFormat="1" x14ac:dyDescent="0.55000000000000004">
      <c r="A18" s="8" t="s">
        <v>32</v>
      </c>
      <c r="B18" s="8">
        <v>5941</v>
      </c>
      <c r="C18" s="8">
        <v>5716</v>
      </c>
      <c r="D18" s="8" t="s">
        <v>33</v>
      </c>
      <c r="E18" s="8" t="s">
        <v>35</v>
      </c>
      <c r="F18" s="8">
        <v>2790041</v>
      </c>
      <c r="G18" s="8" t="s">
        <v>71</v>
      </c>
      <c r="H18" s="8" t="s">
        <v>72</v>
      </c>
      <c r="I18" s="8" t="s">
        <v>95</v>
      </c>
      <c r="J18" s="8">
        <v>8056951341</v>
      </c>
      <c r="K18" s="9" t="s">
        <v>70</v>
      </c>
      <c r="L18" s="8" t="s">
        <v>70</v>
      </c>
      <c r="M18" s="8">
        <v>5119</v>
      </c>
      <c r="N18" s="13" t="s">
        <v>40</v>
      </c>
      <c r="O18" s="8">
        <v>2</v>
      </c>
      <c r="P18" s="8">
        <v>0</v>
      </c>
      <c r="Q18" s="10">
        <v>0</v>
      </c>
      <c r="R18" s="8">
        <v>0</v>
      </c>
      <c r="S18" s="8">
        <v>0</v>
      </c>
      <c r="T18" s="11">
        <v>0</v>
      </c>
      <c r="U18" s="8">
        <v>0</v>
      </c>
      <c r="V18" s="8">
        <v>0</v>
      </c>
      <c r="X18" s="8">
        <v>0</v>
      </c>
      <c r="Y18" s="8">
        <v>9636</v>
      </c>
      <c r="Z18" s="8">
        <v>0</v>
      </c>
      <c r="AA18" s="8">
        <v>10</v>
      </c>
      <c r="AB18" s="8" t="s">
        <v>41</v>
      </c>
      <c r="AC18" s="20" t="s">
        <v>98</v>
      </c>
    </row>
    <row r="19" spans="1:29" s="4" customFormat="1" x14ac:dyDescent="0.55000000000000004">
      <c r="A19" s="4" t="s">
        <v>32</v>
      </c>
      <c r="B19" s="4">
        <v>5947</v>
      </c>
      <c r="C19" s="4">
        <v>5721</v>
      </c>
      <c r="D19" s="12" t="s">
        <v>21</v>
      </c>
      <c r="E19" s="4" t="s">
        <v>58</v>
      </c>
      <c r="F19" s="4">
        <v>4840061</v>
      </c>
      <c r="G19" s="4" t="s">
        <v>87</v>
      </c>
      <c r="H19" s="4" t="s">
        <v>88</v>
      </c>
      <c r="I19" s="4" t="s">
        <v>70</v>
      </c>
      <c r="J19" s="4">
        <v>9039594477</v>
      </c>
      <c r="K19" s="15">
        <v>46235</v>
      </c>
      <c r="L19" s="12" t="s">
        <v>59</v>
      </c>
      <c r="M19" s="4">
        <v>5465</v>
      </c>
      <c r="N19" s="4" t="s">
        <v>60</v>
      </c>
      <c r="O19" s="4">
        <v>1</v>
      </c>
      <c r="P19" s="4">
        <v>1628</v>
      </c>
      <c r="Q19" s="6">
        <v>1479.9999999999998</v>
      </c>
      <c r="R19" s="4">
        <v>0</v>
      </c>
      <c r="S19" s="4">
        <v>0</v>
      </c>
      <c r="T19" s="7">
        <v>0</v>
      </c>
      <c r="U19" s="4">
        <v>0</v>
      </c>
      <c r="V19" s="4">
        <v>0</v>
      </c>
      <c r="X19" s="4">
        <v>1628</v>
      </c>
      <c r="Y19" s="4">
        <v>2508</v>
      </c>
      <c r="Z19" s="4">
        <v>0</v>
      </c>
      <c r="AA19" s="4">
        <v>10</v>
      </c>
      <c r="AB19" s="4" t="s">
        <v>37</v>
      </c>
      <c r="AC19" s="4" t="s">
        <v>89</v>
      </c>
    </row>
    <row r="20" spans="1:29" x14ac:dyDescent="0.55000000000000004">
      <c r="A20" t="s">
        <v>32</v>
      </c>
      <c r="B20">
        <v>5947</v>
      </c>
      <c r="C20">
        <v>5721</v>
      </c>
      <c r="D20" s="14" t="s">
        <v>21</v>
      </c>
      <c r="E20" t="s">
        <v>58</v>
      </c>
      <c r="F20">
        <v>4840061</v>
      </c>
      <c r="G20" t="s">
        <v>87</v>
      </c>
      <c r="H20" t="s">
        <v>88</v>
      </c>
      <c r="I20" t="s">
        <v>70</v>
      </c>
      <c r="J20">
        <v>9039594477</v>
      </c>
      <c r="K20" s="16">
        <v>46235</v>
      </c>
      <c r="L20" s="14" t="s">
        <v>59</v>
      </c>
      <c r="M20">
        <v>2540</v>
      </c>
      <c r="N20" t="s">
        <v>45</v>
      </c>
      <c r="O20">
        <v>1</v>
      </c>
      <c r="P20">
        <v>550</v>
      </c>
      <c r="Q20" s="2">
        <v>499.99999999999994</v>
      </c>
      <c r="R20">
        <v>0</v>
      </c>
      <c r="S20">
        <v>0</v>
      </c>
      <c r="T20" s="3">
        <v>0</v>
      </c>
      <c r="U20">
        <v>0</v>
      </c>
      <c r="V20">
        <v>0</v>
      </c>
      <c r="X20">
        <v>550</v>
      </c>
      <c r="Y20">
        <v>2508</v>
      </c>
      <c r="Z20">
        <v>0</v>
      </c>
      <c r="AA20">
        <v>10</v>
      </c>
      <c r="AB20" t="s">
        <v>70</v>
      </c>
      <c r="AC20" t="s">
        <v>89</v>
      </c>
    </row>
    <row r="21" spans="1:29" s="8" customFormat="1" x14ac:dyDescent="0.55000000000000004">
      <c r="A21" s="8" t="s">
        <v>32</v>
      </c>
      <c r="B21" s="8">
        <v>5947</v>
      </c>
      <c r="C21" s="8">
        <v>5721</v>
      </c>
      <c r="D21" s="13" t="s">
        <v>21</v>
      </c>
      <c r="E21" s="8" t="s">
        <v>58</v>
      </c>
      <c r="F21" s="8">
        <v>4840061</v>
      </c>
      <c r="G21" s="8" t="s">
        <v>87</v>
      </c>
      <c r="H21" s="8" t="s">
        <v>88</v>
      </c>
      <c r="I21" s="8" t="s">
        <v>70</v>
      </c>
      <c r="J21" s="8">
        <v>9039594477</v>
      </c>
      <c r="K21" s="17">
        <v>46235</v>
      </c>
      <c r="L21" s="13" t="s">
        <v>59</v>
      </c>
      <c r="M21" s="8" t="s">
        <v>61</v>
      </c>
      <c r="N21" s="8" t="s">
        <v>62</v>
      </c>
      <c r="O21" s="8">
        <v>1</v>
      </c>
      <c r="P21" s="8">
        <v>330</v>
      </c>
      <c r="Q21" s="10">
        <v>300</v>
      </c>
      <c r="R21" s="8">
        <v>0</v>
      </c>
      <c r="S21" s="8">
        <v>0</v>
      </c>
      <c r="T21" s="11">
        <v>0</v>
      </c>
      <c r="U21" s="8">
        <v>0</v>
      </c>
      <c r="V21" s="8">
        <v>0</v>
      </c>
      <c r="X21" s="8">
        <v>330</v>
      </c>
      <c r="Y21" s="8">
        <v>2508</v>
      </c>
      <c r="Z21" s="8">
        <v>0</v>
      </c>
      <c r="AA21" s="8">
        <v>10</v>
      </c>
      <c r="AB21" s="8" t="s">
        <v>70</v>
      </c>
      <c r="AC21" s="8" t="s">
        <v>89</v>
      </c>
    </row>
    <row r="22" spans="1:29" x14ac:dyDescent="0.55000000000000004">
      <c r="K22" s="1"/>
      <c r="Q22" s="2"/>
      <c r="T22" s="3"/>
    </row>
    <row r="23" spans="1:29" x14ac:dyDescent="0.55000000000000004">
      <c r="K23" s="1"/>
      <c r="Q23" s="2"/>
      <c r="T23" s="3"/>
    </row>
    <row r="24" spans="1:29" x14ac:dyDescent="0.55000000000000004">
      <c r="K24" s="1"/>
      <c r="Q24" s="2"/>
      <c r="T24" s="3"/>
    </row>
    <row r="25" spans="1:29" x14ac:dyDescent="0.55000000000000004">
      <c r="K25" s="1"/>
      <c r="Q25" s="2"/>
      <c r="T25" s="3"/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T100" s="3" t="e">
        <f>IF(#REF!=-1*#REF!,#REF!,#REF!)</f>
        <v>#REF!</v>
      </c>
      <c r="U100" t="e">
        <f>IF(#REF!=-1*#REF!,#REF!,#REF!)</f>
        <v>#REF!</v>
      </c>
      <c r="V100" t="e">
        <f>-1*#REF!</f>
        <v>#REF!</v>
      </c>
      <c r="X100" t="e">
        <f>IF(#REF!="","",#REF!)</f>
        <v>#REF!</v>
      </c>
      <c r="Y100" t="e">
        <f>IF(#REF!="","",#REF!)</f>
        <v>#REF!</v>
      </c>
      <c r="Z100" t="e">
        <f>IF(#REF!="","",#REF!)</f>
        <v>#REF!</v>
      </c>
      <c r="AA100" t="e">
        <f>IF(#REF!="","",#REF!)</f>
        <v>#REF!</v>
      </c>
      <c r="AB100" t="e">
        <f>IF(#REF!="","",#REF!)</f>
        <v>#REF!</v>
      </c>
      <c r="AC100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2026-07-21T02:19:27Z</dcterms:modified>
</cp:coreProperties>
</file>